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415" windowHeight="8445" activeTab="0"/>
  </bookViews>
  <sheets>
    <sheet name="Page1-1" sheetId="1" r:id="rId1"/>
  </sheets>
  <definedNames>
    <definedName name="_xlnm.Print_Titles" localSheetId="0">'Page1-1'!$1:$7</definedName>
  </definedNames>
  <calcPr fullCalcOnLoad="1"/>
</workbook>
</file>

<file path=xl/sharedStrings.xml><?xml version="1.0" encoding="utf-8"?>
<sst xmlns="http://schemas.openxmlformats.org/spreadsheetml/2006/main" count="1737" uniqueCount="525">
  <si>
    <t>61000</t>
  </si>
  <si>
    <t>62000</t>
  </si>
  <si>
    <t>63000</t>
  </si>
  <si>
    <t>64000</t>
  </si>
  <si>
    <t>65000</t>
  </si>
  <si>
    <t>66000</t>
  </si>
  <si>
    <t>67000</t>
  </si>
  <si>
    <t>68000</t>
  </si>
  <si>
    <t>69000</t>
  </si>
  <si>
    <t xml:space="preserve">Personal Services - Salaries.                                                                       </t>
  </si>
  <si>
    <t xml:space="preserve">Personal Services - Employee Benefits.                                                              </t>
  </si>
  <si>
    <t xml:space="preserve">Purchased Professional and Technical Services.                                                      </t>
  </si>
  <si>
    <t xml:space="preserve">Purchased Property Services.                                                                        </t>
  </si>
  <si>
    <t xml:space="preserve">Other Purchased Services.                                                                           </t>
  </si>
  <si>
    <t xml:space="preserve">Supplies and Materials.                                                                             </t>
  </si>
  <si>
    <t xml:space="preserve">Property.                                                                                           </t>
  </si>
  <si>
    <t xml:space="preserve">Other Objects.                                                                                      </t>
  </si>
  <si>
    <t xml:space="preserve">Other Uses of Funds.                                                                                </t>
  </si>
  <si>
    <t xml:space="preserve">0101000                       </t>
  </si>
  <si>
    <t xml:space="preserve">DEWITT SCHOOL DISTRICT        </t>
  </si>
  <si>
    <t>0.00</t>
  </si>
  <si>
    <t xml:space="preserve">0104000                       </t>
  </si>
  <si>
    <t xml:space="preserve">STUTTGART SCHOOL DISTRICT     </t>
  </si>
  <si>
    <t xml:space="preserve">0201000                       </t>
  </si>
  <si>
    <t xml:space="preserve">CROSSETT SCHOOL DISTRICT      </t>
  </si>
  <si>
    <t xml:space="preserve">0203000                       </t>
  </si>
  <si>
    <t xml:space="preserve">HAMBURG SCHOOL DISTRICT       </t>
  </si>
  <si>
    <t xml:space="preserve">0302000                       </t>
  </si>
  <si>
    <t xml:space="preserve">COTTER SCHOOL DISTRICT        </t>
  </si>
  <si>
    <t xml:space="preserve">0303000                       </t>
  </si>
  <si>
    <t xml:space="preserve">MOUNTAIN HOME SCHOOL DISTRICT </t>
  </si>
  <si>
    <t xml:space="preserve">0304000                       </t>
  </si>
  <si>
    <t xml:space="preserve">NORFORK SCHOOL DISTRICT      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</si>
  <si>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</si>
  <si>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</si>
  <si>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</si>
  <si>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</si>
  <si>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</si>
  <si>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</si>
  <si>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0404000                       </t>
  </si>
  <si>
    <t xml:space="preserve">GRAVETTE SCHOOL DISTRICT      </t>
  </si>
  <si>
    <t xml:space="preserve">0405000                       </t>
  </si>
  <si>
    <t xml:space="preserve">ROGERS SCHOOL DISTRICT        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</si>
  <si>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</si>
  <si>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</si>
  <si>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</si>
  <si>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</si>
  <si>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0501000                       </t>
  </si>
  <si>
    <t xml:space="preserve">ALPENA SCHOOL DISTRICT        </t>
  </si>
  <si>
    <t xml:space="preserve">0502000                       </t>
  </si>
  <si>
    <t xml:space="preserve">BERGMAN SCHOOL DISTRICT       </t>
  </si>
  <si>
    <t xml:space="preserve">0503000                       </t>
  </si>
  <si>
    <t xml:space="preserve">HARRISON SCHOOL DISTRICT      </t>
  </si>
  <si>
    <t xml:space="preserve">0504000                       </t>
  </si>
  <si>
    <t xml:space="preserve">OMAHA SCHOOL DISTRICT         </t>
  </si>
  <si>
    <t xml:space="preserve">0505000                       </t>
  </si>
  <si>
    <t>VALLEY SPRINGS SCHOOL DISTRICT</t>
  </si>
  <si>
    <t xml:space="preserve">0506000                       </t>
  </si>
  <si>
    <t xml:space="preserve">LEAD HILL SCHOOL DISTRICT     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</si>
  <si>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</si>
  <si>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</si>
  <si>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</si>
  <si>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</si>
  <si>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0701000                       </t>
  </si>
  <si>
    <t xml:space="preserve">HAMPTON SCHOOL DISTRICT       </t>
  </si>
  <si>
    <t xml:space="preserve">0801000                       </t>
  </si>
  <si>
    <t xml:space="preserve">BERRYVILLE SCHOOL DISTRICT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</si>
  <si>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</si>
  <si>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</si>
  <si>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</si>
  <si>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</si>
  <si>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</si>
  <si>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</si>
  <si>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0903000                       </t>
  </si>
  <si>
    <t xml:space="preserve">LAKESIDE SCHOOL DISTRICT      </t>
  </si>
  <si>
    <t xml:space="preserve">1002000                       </t>
  </si>
  <si>
    <t xml:space="preserve">ARKADELPHIA SCHOOL DISTRICT   </t>
  </si>
  <si>
    <t xml:space="preserve">1003000                       </t>
  </si>
  <si>
    <t xml:space="preserve">GURDON SCHOOL DISTRICT        </t>
  </si>
  <si>
    <t xml:space="preserve">1101000                       </t>
  </si>
  <si>
    <t xml:space="preserve">CORNING SCHOOL DISTRICT       </t>
  </si>
  <si>
    <t xml:space="preserve">1104000                       </t>
  </si>
  <si>
    <t xml:space="preserve">PIGGOTT SCHOOL DISTRICT       </t>
  </si>
  <si>
    <t xml:space="preserve">1106000                       </t>
  </si>
  <si>
    <t xml:space="preserve">RECTOR SCHOOL DISTRICT        </t>
  </si>
  <si>
    <t xml:space="preserve">1201000                       </t>
  </si>
  <si>
    <t xml:space="preserve">CONCORD SCHOOL DISTRICT       </t>
  </si>
  <si>
    <t xml:space="preserve">1202000                       </t>
  </si>
  <si>
    <t xml:space="preserve">HEBER SPRINGS SCHOOL DISTRICT </t>
  </si>
  <si>
    <t xml:space="preserve">1203000                       </t>
  </si>
  <si>
    <t xml:space="preserve">QUITMAN SCHOOL DISTRICT       </t>
  </si>
  <si>
    <t xml:space="preserve">1204000                       </t>
  </si>
  <si>
    <t xml:space="preserve">WEST SIDE SCHOOL DISTRICT     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</si>
  <si>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</si>
  <si>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</si>
  <si>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</si>
  <si>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</si>
  <si>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1402000                       </t>
  </si>
  <si>
    <t xml:space="preserve">MAGNOLIA SCHOOL DISTRICT      </t>
  </si>
  <si>
    <t xml:space="preserve">1408000                       </t>
  </si>
  <si>
    <t>EMERSON-TAYLOR SCHOOL DISTRICT</t>
  </si>
  <si>
    <t xml:space="preserve">1503000                       </t>
  </si>
  <si>
    <t xml:space="preserve">NEMO VISTA SCHOOL DISTRICT    </t>
  </si>
  <si>
    <t xml:space="preserve">1505000                       </t>
  </si>
  <si>
    <t xml:space="preserve">WONDERVIEW SCHOOL DISTRICT    </t>
  </si>
  <si>
    <t xml:space="preserve">1507000                       </t>
  </si>
  <si>
    <t>SO. CONWAY CO. SCHOOL DISTRICT</t>
  </si>
  <si>
    <t xml:space="preserve">1601000                       </t>
  </si>
  <si>
    <t xml:space="preserve">BAY SCHOOL DISTRICT           </t>
  </si>
  <si>
    <t xml:space="preserve">1602000                       </t>
  </si>
  <si>
    <t>WESTSIDE CONS. SCHOOL DISTRICT</t>
  </si>
  <si>
    <t xml:space="preserve">1603000                       </t>
  </si>
  <si>
    <t xml:space="preserve">BROOKLAND SCHOOL DISTRICT     </t>
  </si>
  <si>
    <t xml:space="preserve">1605000                       </t>
  </si>
  <si>
    <t>BUFFALO IS. CENTRAL SCH. DIST.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</si>
  <si>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</si>
  <si>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</si>
  <si>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</si>
  <si>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</si>
  <si>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1612000                       </t>
  </si>
  <si>
    <t xml:space="preserve">VALLEY VIEW SCHOOL DISTRICT   </t>
  </si>
  <si>
    <t xml:space="preserve">1613000                       </t>
  </si>
  <si>
    <t xml:space="preserve">RIVERSIDE SCHOOL DISTRICT     </t>
  </si>
  <si>
    <t xml:space="preserve">1701000                       </t>
  </si>
  <si>
    <t xml:space="preserve">ALMA SCHOOL DISTRICT       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</si>
  <si>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</si>
  <si>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</si>
  <si>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</si>
  <si>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</si>
  <si>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</si>
  <si>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</si>
  <si>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1705000                       </t>
  </si>
  <si>
    <t xml:space="preserve">VAN BUREN SCHOOL DISTRICT     </t>
  </si>
  <si>
    <t xml:space="preserve">1802000                       </t>
  </si>
  <si>
    <t xml:space="preserve">EARLE SCHOOL DISTRICT         </t>
  </si>
  <si>
    <t xml:space="preserve">1803000                       </t>
  </si>
  <si>
    <t xml:space="preserve">WEST MEMPHIS SCHOOL DISTRICT  </t>
  </si>
  <si>
    <t xml:space="preserve">1804000                       </t>
  </si>
  <si>
    <t xml:space="preserve">MARION SCHOOL DISTRICT        </t>
  </si>
  <si>
    <t xml:space="preserve">1805000                       </t>
  </si>
  <si>
    <t xml:space="preserve">TURRELL SCHOOL DISTRICT       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</si>
  <si>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</si>
  <si>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</si>
  <si>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</si>
  <si>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</si>
  <si>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</si>
  <si>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</si>
  <si>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</si>
  <si>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</si>
  <si>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</si>
  <si>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</si>
  <si>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</si>
  <si>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</si>
  <si>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</si>
  <si>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</si>
  <si>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2240700                       </t>
  </si>
  <si>
    <t xml:space="preserve">ARISE CHARTER                 </t>
  </si>
  <si>
    <t xml:space="preserve">2301000                       </t>
  </si>
  <si>
    <t xml:space="preserve">CONWAY SCHOOL DISTRICT        </t>
  </si>
  <si>
    <t xml:space="preserve">2303000                       </t>
  </si>
  <si>
    <t xml:space="preserve">GREENBRIER SCHOOL DISTRICT    </t>
  </si>
  <si>
    <t xml:space="preserve">2304000                       </t>
  </si>
  <si>
    <t xml:space="preserve">GUY-PERKINS SCHOOL DISTRICT   </t>
  </si>
  <si>
    <t xml:space="preserve">2305000                       </t>
  </si>
  <si>
    <t xml:space="preserve">MAYFLOWER SCHOOL DISTRICT     </t>
  </si>
  <si>
    <t xml:space="preserve">2306000                       </t>
  </si>
  <si>
    <t xml:space="preserve">MT. VERNON/ENOLA SCHOOL DIST.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</si>
  <si>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</si>
  <si>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</si>
  <si>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</si>
  <si>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</si>
  <si>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</si>
  <si>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</si>
  <si>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</si>
  <si>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</si>
  <si>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2501000                       </t>
  </si>
  <si>
    <t>MAMMOTH SPRING SCHOOL DISTRICT</t>
  </si>
  <si>
    <t xml:space="preserve">2502000                       </t>
  </si>
  <si>
    <t xml:space="preserve">SALEM SCHOOL DISTRICT         </t>
  </si>
  <si>
    <t xml:space="preserve">2503000                       </t>
  </si>
  <si>
    <t xml:space="preserve">VIOLA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</si>
  <si>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</si>
  <si>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</si>
  <si>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</si>
  <si>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</si>
  <si>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2603000                       </t>
  </si>
  <si>
    <t xml:space="preserve">HOT SPRINGS SCHOOL DISTRICT  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</si>
  <si>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</si>
  <si>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</si>
  <si>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</si>
  <si>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</si>
  <si>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2606000                      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</si>
  <si>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</si>
  <si>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</si>
  <si>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</si>
  <si>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</si>
  <si>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</si>
  <si>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</si>
  <si>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</si>
  <si>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</si>
  <si>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</si>
  <si>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</si>
  <si>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2808000                       </t>
  </si>
  <si>
    <t xml:space="preserve">PARAGOULD SCHOOL DISTRICT     </t>
  </si>
  <si>
    <t xml:space="preserve">2901000                       </t>
  </si>
  <si>
    <t xml:space="preserve">BLEVINS SCHOOL DISTRICT       </t>
  </si>
  <si>
    <t xml:space="preserve">2903000                       </t>
  </si>
  <si>
    <t xml:space="preserve">HOPE SCHOOL DISTRICT          </t>
  </si>
  <si>
    <t xml:space="preserve">2906000                       </t>
  </si>
  <si>
    <t xml:space="preserve">SPRING HILL SCHOOL DISTRICT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</si>
  <si>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</si>
  <si>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</si>
  <si>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</si>
  <si>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</si>
  <si>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</si>
  <si>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</si>
  <si>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</si>
  <si>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</si>
  <si>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</si>
  <si>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</si>
  <si>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</si>
  <si>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</si>
  <si>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</si>
  <si>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</si>
  <si>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</si>
  <si>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</si>
  <si>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</si>
  <si>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</si>
  <si>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3203000                       </t>
  </si>
  <si>
    <t xml:space="preserve">CUSHMAN SCHOOL DISTRICT       </t>
  </si>
  <si>
    <t xml:space="preserve">3209000                       </t>
  </si>
  <si>
    <t xml:space="preserve">SOUTHSIDE SCHOOL DISTRICT     </t>
  </si>
  <si>
    <t xml:space="preserve">3211000                       </t>
  </si>
  <si>
    <t xml:space="preserve">MIDLAND SCHOOL DISTRICT       </t>
  </si>
  <si>
    <t xml:space="preserve">3212000                       </t>
  </si>
  <si>
    <t xml:space="preserve">CEDAR RIDGE SCHOOL DISTRICT   </t>
  </si>
  <si>
    <t xml:space="preserve">3301000                       </t>
  </si>
  <si>
    <t xml:space="preserve">CALICO ROCK SCHOOL DISTRICT   </t>
  </si>
  <si>
    <t xml:space="preserve">3302000                       </t>
  </si>
  <si>
    <t xml:space="preserve">MELBOURNE SCHOOL DISTRICT     </t>
  </si>
  <si>
    <t xml:space="preserve">3306000                       </t>
  </si>
  <si>
    <t xml:space="preserve">IZARD CO. CONS. SCHOOL DIST.  </t>
  </si>
  <si>
    <t xml:space="preserve">3403000                       </t>
  </si>
  <si>
    <t xml:space="preserve">NEWPORT SCHOOL DISTRICT       </t>
  </si>
  <si>
    <t xml:space="preserve">3405000                       </t>
  </si>
  <si>
    <t xml:space="preserve">JACKSON CO. SCHOOL DISTRICT   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</si>
  <si>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</si>
  <si>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</si>
  <si>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</si>
  <si>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</si>
  <si>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 xml:space="preserve">3509000                       </t>
  </si>
  <si>
    <t xml:space="preserve">WATSON CHAPEL SCHOOL DISTRICT </t>
  </si>
  <si>
    <t xml:space="preserve">3510000                       </t>
  </si>
  <si>
    <t xml:space="preserve">WHITE HALL SCHOOL DISTRICT    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</si>
  <si>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</si>
  <si>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</si>
  <si>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</si>
  <si>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</si>
  <si>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</si>
  <si>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DISTRICT      </t>
  </si>
  <si>
    <t xml:space="preserve">3701000                       </t>
  </si>
  <si>
    <t xml:space="preserve">BRADLEY SCHOOL DISTRICT       </t>
  </si>
  <si>
    <t xml:space="preserve">3704000                       </t>
  </si>
  <si>
    <t>LAFAYETTE COUNTY SCHOOL DISTRI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</si>
  <si>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</si>
  <si>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</si>
  <si>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</si>
  <si>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</si>
  <si>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</si>
  <si>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</si>
  <si>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</si>
  <si>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</si>
  <si>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</si>
  <si>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</si>
  <si>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</si>
  <si>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</si>
  <si>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4101000                       </t>
  </si>
  <si>
    <t xml:space="preserve">ASHDOWN SCHOOL DISTRICT  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</si>
  <si>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</si>
  <si>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</si>
  <si>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</si>
  <si>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</si>
  <si>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</si>
  <si>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</si>
  <si>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4203000                       </t>
  </si>
  <si>
    <t xml:space="preserve">PARIS SCHOOL DISTRICT         </t>
  </si>
  <si>
    <t xml:space="preserve">4204000                       </t>
  </si>
  <si>
    <t xml:space="preserve">SCRANTON SCHOOL DISTRICT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</si>
  <si>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</si>
  <si>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</si>
  <si>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</si>
  <si>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</si>
  <si>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4303000                       </t>
  </si>
  <si>
    <t xml:space="preserve">CARLISLE SCHOOL DISTRICT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</si>
  <si>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</si>
  <si>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</si>
  <si>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</si>
  <si>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</si>
  <si>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</si>
  <si>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</si>
  <si>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</si>
  <si>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</si>
  <si>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4602000                       </t>
  </si>
  <si>
    <t xml:space="preserve">GENOA CENTRAL SCHOOL DISTRICT </t>
  </si>
  <si>
    <t xml:space="preserve">4603000                       </t>
  </si>
  <si>
    <t xml:space="preserve">FOUKE SCHOOL DISTRICT         </t>
  </si>
  <si>
    <t xml:space="preserve">4605000                       </t>
  </si>
  <si>
    <t xml:space="preserve">TEXARKANA SCHOOL DISTRICT     </t>
  </si>
  <si>
    <t xml:space="preserve">4701000                       </t>
  </si>
  <si>
    <t xml:space="preserve">ARMOREL SCHOOL DISTRICT       </t>
  </si>
  <si>
    <t xml:space="preserve">4702000                       </t>
  </si>
  <si>
    <t xml:space="preserve">BLYTHEVILLE SCHOOL DISTRICT   </t>
  </si>
  <si>
    <t xml:space="preserve">4706000                       </t>
  </si>
  <si>
    <t xml:space="preserve">SO. MISS. COUNTY SCHOOL DIST. 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</si>
  <si>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</si>
  <si>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</si>
  <si>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</si>
  <si>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</si>
  <si>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</si>
  <si>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</si>
  <si>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4801000                       </t>
  </si>
  <si>
    <t xml:space="preserve">BRINKLEY SCHOOL DISTRICT      </t>
  </si>
  <si>
    <t xml:space="preserve">4802000                       </t>
  </si>
  <si>
    <t xml:space="preserve">CLARENDON SCHOOL DISTRICT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</si>
  <si>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</si>
  <si>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</si>
  <si>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</si>
  <si>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</si>
  <si>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</si>
  <si>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</si>
  <si>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5008000                       </t>
  </si>
  <si>
    <t xml:space="preserve">NEVADA SCHOOL DISTRICT   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</si>
  <si>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</si>
  <si>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</si>
  <si>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</si>
  <si>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</si>
  <si>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</si>
  <si>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</si>
  <si>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</si>
  <si>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</si>
  <si>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5205000                       </t>
  </si>
  <si>
    <t xml:space="preserve">HARMONY GROVE SCHOOL DISTRICT </t>
  </si>
  <si>
    <t xml:space="preserve">5206000                       </t>
  </si>
  <si>
    <t xml:space="preserve">STEPHENS SCHOOL DISTRICT      </t>
  </si>
  <si>
    <t xml:space="preserve">5301000                       </t>
  </si>
  <si>
    <t xml:space="preserve">EAST END SCHOOL DISTRICT      </t>
  </si>
  <si>
    <t xml:space="preserve">5303000                       </t>
  </si>
  <si>
    <t xml:space="preserve">PERRYVILLE SCHOOL DISTRICT    </t>
  </si>
  <si>
    <t xml:space="preserve">5401000                       </t>
  </si>
  <si>
    <t xml:space="preserve">BARTON-LEXA SCHOOL DISTRICT   </t>
  </si>
  <si>
    <t xml:space="preserve">5403000                       </t>
  </si>
  <si>
    <t xml:space="preserve">HELENA/ W.HELENA SCHOOL DIST. </t>
  </si>
  <si>
    <t xml:space="preserve">5404000                       </t>
  </si>
  <si>
    <t xml:space="preserve">MARVELL SCHOOL DISTRICT       </t>
  </si>
  <si>
    <t xml:space="preserve">5440700                       </t>
  </si>
  <si>
    <t>KIPP:DELTA COLLEGE PREP SCHOOL</t>
  </si>
  <si>
    <t xml:space="preserve">5501000                       </t>
  </si>
  <si>
    <t xml:space="preserve">DELIGHT SCHOOL DISTRICT  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</si>
  <si>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</si>
  <si>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</si>
  <si>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</si>
  <si>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</si>
  <si>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</si>
  <si>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MURFREESBORO SCHOOL DISTRICT  </t>
  </si>
  <si>
    <t xml:space="preserve">5602000                       </t>
  </si>
  <si>
    <t xml:space="preserve">HARRISBURG SCHOOL DISTRICT    </t>
  </si>
  <si>
    <t xml:space="preserve">5604000                       </t>
  </si>
  <si>
    <t xml:space="preserve">MARKED TREE SCHOOL DISTRICT   </t>
  </si>
  <si>
    <t xml:space="preserve">5605000                       </t>
  </si>
  <si>
    <t xml:space="preserve">TRUMANN SCHOOL DISTRICT       </t>
  </si>
  <si>
    <t xml:space="preserve">5607000                       </t>
  </si>
  <si>
    <t xml:space="preserve">WEINER SCHOOL DISTRICT        </t>
  </si>
  <si>
    <t xml:space="preserve">5608000                       </t>
  </si>
  <si>
    <t>EAST POINSETT CO. SCHOOL DIST.</t>
  </si>
  <si>
    <t xml:space="preserve">5703000                       </t>
  </si>
  <si>
    <t xml:space="preserve">MENA SCHOOL DISTRICT          </t>
  </si>
  <si>
    <t xml:space="preserve">5704000                       </t>
  </si>
  <si>
    <t xml:space="preserve">VAN COVE SCHOOL DISTRICT      </t>
  </si>
  <si>
    <t xml:space="preserve">5705000                       </t>
  </si>
  <si>
    <t xml:space="preserve">WICKES SCHOOL DISTRICT        </t>
  </si>
  <si>
    <t xml:space="preserve">5706000                       </t>
  </si>
  <si>
    <t>OUACHITA RIVER SCHOOL DISTRICT</t>
  </si>
  <si>
    <t xml:space="preserve">5801000                       </t>
  </si>
  <si>
    <t xml:space="preserve">ATKINS SCHOOL DISTRICT        </t>
  </si>
  <si>
    <t xml:space="preserve">5802000                       </t>
  </si>
  <si>
    <t xml:space="preserve">DOVER SCHOOL DISTRICT 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</si>
  <si>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</si>
  <si>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</si>
  <si>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</si>
  <si>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</si>
  <si>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</si>
  <si>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</si>
  <si>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</si>
  <si>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</si>
  <si>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</si>
  <si>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</si>
  <si>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</si>
  <si>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LITTLE ROCK SCHOOL DISTRICT   </t>
  </si>
  <si>
    <t xml:space="preserve">6002000                       </t>
  </si>
  <si>
    <t>N. LITTLE ROCK SCHOOL DISTRICT</t>
  </si>
  <si>
    <t xml:space="preserve">6003000                       </t>
  </si>
  <si>
    <t>PULASKI CO. SPEC. SCHOOL DIST.</t>
  </si>
  <si>
    <t xml:space="preserve">6041700                       </t>
  </si>
  <si>
    <t xml:space="preserve">LISA ACADEMY                  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</si>
  <si>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</si>
  <si>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</si>
  <si>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</si>
  <si>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</si>
  <si>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</si>
  <si>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</si>
  <si>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</si>
  <si>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</si>
  <si>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6205000                       </t>
  </si>
  <si>
    <t xml:space="preserve">PALESTINE-WHEATLEY SCH. DIST. </t>
  </si>
  <si>
    <t xml:space="preserve">6301000                       </t>
  </si>
  <si>
    <t xml:space="preserve">BAUXITE SCHOOL DISTRICT      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</si>
  <si>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</si>
  <si>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</si>
  <si>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</si>
  <si>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</si>
  <si>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</si>
  <si>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</si>
  <si>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</si>
  <si>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</si>
  <si>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</si>
  <si>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</si>
  <si>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</si>
  <si>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</si>
  <si>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</si>
  <si>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</si>
  <si>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</si>
  <si>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</si>
  <si>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</si>
  <si>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</si>
  <si>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</si>
  <si>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 xml:space="preserve">6605000                       </t>
  </si>
  <si>
    <t xml:space="preserve">LAVACA SCHOOL DISTRICT        </t>
  </si>
  <si>
    <t xml:space="preserve">6606000                       </t>
  </si>
  <si>
    <t xml:space="preserve">MANSFIELD SCHOOL DISTRICT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</si>
  <si>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</si>
  <si>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</si>
  <si>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</si>
  <si>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</si>
  <si>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</si>
  <si>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</si>
  <si>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</si>
  <si>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</si>
  <si>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6806000                       </t>
  </si>
  <si>
    <t xml:space="preserve">TWIN RIVERS SCHOOL DISTRICT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</si>
  <si>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</si>
  <si>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</si>
  <si>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</si>
  <si>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</si>
  <si>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7003000                       </t>
  </si>
  <si>
    <t xml:space="preserve">JUNCTION CITY SCHOOL DISTRICT </t>
  </si>
  <si>
    <t xml:space="preserve">7006000                       </t>
  </si>
  <si>
    <t xml:space="preserve">NORPHLET SCHOOL DISTRICT      </t>
  </si>
  <si>
    <t xml:space="preserve">7007000                       </t>
  </si>
  <si>
    <t xml:space="preserve">PARKERS CHAPEL SCHOOL DIST.   </t>
  </si>
  <si>
    <t xml:space="preserve">7008000                       </t>
  </si>
  <si>
    <t xml:space="preserve">SMACKOVER SCHOOL DISTRICT     </t>
  </si>
  <si>
    <t xml:space="preserve">7009000                       </t>
  </si>
  <si>
    <t xml:space="preserve">STRONG-HUTTIG SCHOOL DISTRICT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</si>
  <si>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</si>
  <si>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</si>
  <si>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</si>
  <si>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</si>
  <si>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</si>
  <si>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SCHOOL DISTRICT   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</si>
  <si>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</si>
  <si>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</si>
  <si>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</si>
  <si>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</si>
  <si>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7203000                       </t>
  </si>
  <si>
    <t xml:space="preserve">FAYETTEVILLE SCHOOL DISTRICT  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</si>
  <si>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</si>
  <si>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</si>
  <si>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</si>
  <si>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</si>
  <si>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7206000                       </t>
  </si>
  <si>
    <t xml:space="preserve">PRAIRIE GROVE SCHOOL DISTRICT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</si>
  <si>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</si>
  <si>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</si>
  <si>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</si>
  <si>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</si>
  <si>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7301000                       </t>
  </si>
  <si>
    <t xml:space="preserve">BALD KNOB SCHOOL DISTRICT     </t>
  </si>
  <si>
    <t xml:space="preserve">7302000                       </t>
  </si>
  <si>
    <t xml:space="preserve">BEEBE SCHOOL DISTRICT         </t>
  </si>
  <si>
    <t xml:space="preserve">7303000                       </t>
  </si>
  <si>
    <t xml:space="preserve">BRADFORD SCHOOL DISTRICT      </t>
  </si>
  <si>
    <t xml:space="preserve">7304000                       </t>
  </si>
  <si>
    <t>WHITE CO. CENTRAL SCHOOL DIST.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</si>
  <si>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</si>
  <si>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</si>
  <si>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</si>
  <si>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</si>
  <si>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</si>
  <si>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</si>
  <si>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</si>
  <si>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</si>
  <si>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7401000                       </t>
  </si>
  <si>
    <t xml:space="preserve">AUGUSTA SCHOOL DISTRICT       </t>
  </si>
  <si>
    <t xml:space="preserve">7403000                       </t>
  </si>
  <si>
    <t xml:space="preserve">MCCRORY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</si>
  <si>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</si>
  <si>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</si>
  <si>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</si>
  <si>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</si>
  <si>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7509000                       </t>
  </si>
  <si>
    <t xml:space="preserve">WESTERN YELL CO. SCHOOL DIST. </t>
  </si>
  <si>
    <t xml:space="preserve">7510000                       </t>
  </si>
  <si>
    <t xml:space="preserve">TWO RIVERS SCHOOL DISTRICT    </t>
  </si>
  <si>
    <r>
      <t xml:space="preserve">- </t>
    </r>
    <r>
      <rPr>
        <sz val="10"/>
        <rFont val="Arial"/>
        <family val="0"/>
      </rPr>
      <t xml:space="preserve"> </t>
    </r>
    <r>
      <rPr>
        <sz val="10"/>
        <color indexed="8"/>
        <rFont val="Tahoma"/>
        <family val="0"/>
      </rPr>
      <t>1</t>
    </r>
    <r>
      <rPr>
        <sz val="10"/>
        <rFont val="Arial"/>
        <family val="0"/>
      </rPr>
      <t xml:space="preserve"> </t>
    </r>
    <r>
      <rPr>
        <sz val="10"/>
        <color indexed="8"/>
        <rFont val="Tahoma"/>
        <family val="0"/>
      </rPr>
      <t xml:space="preserve"> -</t>
    </r>
  </si>
  <si>
    <t>TOTALS</t>
  </si>
  <si>
    <t>Arkansas Public School Computer Network</t>
  </si>
  <si>
    <t>Fiscal Year 2007-2008</t>
  </si>
  <si>
    <t>Funds 1281,2281; Object Ranges 61000-69299; 69320-69999 (Excludes transfers to fund 1281 from 2281)</t>
  </si>
  <si>
    <t>LEA</t>
  </si>
  <si>
    <t>DISTRICT</t>
  </si>
  <si>
    <t xml:space="preserve"> </t>
  </si>
  <si>
    <t>Program Code 000</t>
  </si>
  <si>
    <t>Variance 69000 and Program Code 000</t>
  </si>
  <si>
    <t>NSLA Expenditure by Obj. Cls.</t>
  </si>
  <si>
    <t>Arkansas Department of Education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</si>
</sst>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mmm\ d\,\ yyyy;@"/>
    <numFmt numFmtId="170" formatCode="h\:mm\:ss\ AM/PM;@"/>
  </numFmts>
  <fonts count="10"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10"/>
      <color indexed="8"/>
      <name val="Tahoma"/>
      <family val="0"/>
    </font>
    <font>
      <b/>
      <sz val="10"/>
      <name val="Arial"/>
      <family val="2"/>
    </font>
    <font>
      <b/>
      <sz val="10"/>
      <name val="Arial Unicode MS,Andale WT,Taho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 Unicode MS"/>
      <family val="0"/>
    </font>
    <font>
      <b/>
      <sz val="9"/>
      <name val="Arial Unicode MS,Andale WT,Taho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 vertical="top"/>
    </xf>
    <xf numFmtId="49" fontId="2" fillId="2" borderId="1" xfId="0" applyNumberFormat="1" applyFont="1" applyFill="1" applyBorder="1" applyAlignment="1">
      <alignment vertical="top" wrapText="1"/>
    </xf>
    <xf numFmtId="168" fontId="2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168" fontId="1" fillId="3" borderId="2" xfId="0" applyNumberFormat="1" applyFont="1" applyFill="1" applyBorder="1" applyAlignment="1">
      <alignment horizontal="right" vertical="top" wrapText="1"/>
    </xf>
    <xf numFmtId="49" fontId="1" fillId="3" borderId="2" xfId="0" applyNumberFormat="1" applyFont="1" applyFill="1" applyBorder="1" applyAlignment="1">
      <alignment horizontal="right" vertical="top" wrapText="1"/>
    </xf>
    <xf numFmtId="16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170" fontId="3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/>
    </xf>
    <xf numFmtId="49" fontId="1" fillId="4" borderId="3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vertical="top" wrapText="1"/>
    </xf>
    <xf numFmtId="168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68" fontId="1" fillId="0" borderId="2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right" vertical="center" wrapText="1"/>
    </xf>
    <xf numFmtId="168" fontId="8" fillId="0" borderId="1" xfId="0" applyNumberFormat="1" applyFont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vertical="top" wrapText="1"/>
    </xf>
    <xf numFmtId="4" fontId="0" fillId="5" borderId="0" xfId="0" applyNumberFormat="1" applyFill="1" applyAlignment="1">
      <alignment vertical="top"/>
    </xf>
    <xf numFmtId="49" fontId="1" fillId="3" borderId="5" xfId="0" applyNumberFormat="1" applyFont="1" applyFill="1" applyBorder="1" applyAlignment="1">
      <alignment vertical="top" wrapText="1"/>
    </xf>
    <xf numFmtId="49" fontId="1" fillId="3" borderId="6" xfId="0" applyNumberFormat="1" applyFont="1" applyFill="1" applyBorder="1" applyAlignment="1">
      <alignment vertical="top" wrapText="1"/>
    </xf>
    <xf numFmtId="49" fontId="1" fillId="3" borderId="7" xfId="0" applyNumberFormat="1" applyFont="1" applyFill="1" applyBorder="1" applyAlignment="1">
      <alignment vertical="top" wrapText="1"/>
    </xf>
    <xf numFmtId="49" fontId="1" fillId="3" borderId="8" xfId="0" applyNumberFormat="1" applyFont="1" applyFill="1" applyBorder="1" applyAlignment="1">
      <alignment vertical="top" wrapText="1"/>
    </xf>
    <xf numFmtId="49" fontId="5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9"/>
  <sheetViews>
    <sheetView tabSelected="1" workbookViewId="0" topLeftCell="A1">
      <selection activeCell="E2" sqref="E2"/>
    </sheetView>
  </sheetViews>
  <sheetFormatPr defaultColWidth="9.140625" defaultRowHeight="12.75"/>
  <cols>
    <col min="1" max="1" width="7.28125" style="0" customWidth="1"/>
    <col min="2" max="2" width="28.28125" style="0" bestFit="1" customWidth="1"/>
    <col min="3" max="3" width="14.57421875" style="0" customWidth="1"/>
    <col min="4" max="4" width="12.7109375" style="0" customWidth="1"/>
    <col min="5" max="5" width="13.140625" style="0" customWidth="1"/>
    <col min="6" max="6" width="11.8515625" style="0" customWidth="1"/>
    <col min="7" max="7" width="10.8515625" style="0" customWidth="1"/>
    <col min="8" max="8" width="12.421875" style="0" customWidth="1"/>
    <col min="9" max="9" width="12.00390625" style="0" customWidth="1"/>
    <col min="10" max="10" width="11.28125" style="0" customWidth="1"/>
    <col min="11" max="11" width="12.7109375" style="0" customWidth="1"/>
    <col min="12" max="12" width="13.57421875" style="0" customWidth="1"/>
    <col min="13" max="13" width="13.8515625" style="0" hidden="1" customWidth="1"/>
    <col min="14" max="14" width="11.140625" style="0" hidden="1" customWidth="1"/>
  </cols>
  <sheetData>
    <row r="1" ht="12.75">
      <c r="A1" s="9" t="s">
        <v>524</v>
      </c>
    </row>
    <row r="2" spans="1:3" ht="12.75">
      <c r="A2" s="24" t="s">
        <v>515</v>
      </c>
      <c r="B2" s="24"/>
      <c r="C2" s="24"/>
    </row>
    <row r="3" spans="1:3" ht="12.75">
      <c r="A3" s="23" t="s">
        <v>523</v>
      </c>
      <c r="B3" s="23"/>
      <c r="C3" s="23"/>
    </row>
    <row r="4" spans="1:3" ht="12.75">
      <c r="A4" s="23" t="s">
        <v>516</v>
      </c>
      <c r="B4" s="23"/>
      <c r="C4" s="23"/>
    </row>
    <row r="5" spans="1:8" ht="12.75">
      <c r="A5" s="25" t="s">
        <v>517</v>
      </c>
      <c r="B5" s="25"/>
      <c r="C5" s="25"/>
      <c r="D5" s="25"/>
      <c r="E5" s="25"/>
      <c r="F5" s="25"/>
      <c r="G5" s="25"/>
      <c r="H5" s="25"/>
    </row>
    <row r="6" spans="1:12" ht="12.75">
      <c r="A6" s="10" t="s">
        <v>520</v>
      </c>
      <c r="B6" s="10" t="s">
        <v>520</v>
      </c>
      <c r="C6" s="11" t="s">
        <v>0</v>
      </c>
      <c r="D6" s="11" t="s">
        <v>1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L6" s="19" t="s">
        <v>514</v>
      </c>
    </row>
    <row r="7" spans="1:14" ht="44.25" customHeight="1">
      <c r="A7" s="10" t="s">
        <v>518</v>
      </c>
      <c r="B7" s="10" t="s">
        <v>519</v>
      </c>
      <c r="C7" s="11" t="s">
        <v>9</v>
      </c>
      <c r="D7" s="11" t="s">
        <v>10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  <c r="K7" s="11" t="s">
        <v>17</v>
      </c>
      <c r="L7" s="20"/>
      <c r="M7" s="17" t="s">
        <v>521</v>
      </c>
      <c r="N7" s="17" t="s">
        <v>522</v>
      </c>
    </row>
    <row r="8" spans="1:14" ht="12.75">
      <c r="A8" s="1" t="s">
        <v>18</v>
      </c>
      <c r="B8" s="1" t="s">
        <v>19</v>
      </c>
      <c r="C8" s="2">
        <v>279905.16</v>
      </c>
      <c r="D8" s="2">
        <v>62993.02</v>
      </c>
      <c r="E8" s="2">
        <v>28575</v>
      </c>
      <c r="F8" s="3" t="s">
        <v>20</v>
      </c>
      <c r="G8" s="2">
        <v>120</v>
      </c>
      <c r="H8" s="2">
        <v>174473.69</v>
      </c>
      <c r="I8" s="2">
        <v>85797.25</v>
      </c>
      <c r="J8" s="3" t="s">
        <v>20</v>
      </c>
      <c r="K8" s="3" t="s">
        <v>20</v>
      </c>
      <c r="L8" s="4">
        <v>631864.12</v>
      </c>
      <c r="M8" s="15" t="s">
        <v>20</v>
      </c>
      <c r="N8" s="18">
        <f>K8-M8</f>
        <v>0</v>
      </c>
    </row>
    <row r="9" spans="1:14" ht="12.75">
      <c r="A9" s="1" t="s">
        <v>21</v>
      </c>
      <c r="B9" s="1" t="s">
        <v>22</v>
      </c>
      <c r="C9" s="2">
        <v>291794.91</v>
      </c>
      <c r="D9" s="2">
        <v>65038.82</v>
      </c>
      <c r="E9" s="2">
        <v>104277.05</v>
      </c>
      <c r="F9" s="3" t="s">
        <v>20</v>
      </c>
      <c r="G9" s="2">
        <v>7000</v>
      </c>
      <c r="H9" s="2">
        <v>17146.04</v>
      </c>
      <c r="I9" s="2">
        <v>11344.71</v>
      </c>
      <c r="J9" s="2">
        <v>20000</v>
      </c>
      <c r="K9" s="3" t="s">
        <v>20</v>
      </c>
      <c r="L9" s="4">
        <v>516601.53</v>
      </c>
      <c r="M9" s="15" t="s">
        <v>20</v>
      </c>
      <c r="N9" s="18">
        <f aca="true" t="shared" si="0" ref="N9:N72">K9-M9</f>
        <v>0</v>
      </c>
    </row>
    <row r="10" spans="1:14" ht="12.75">
      <c r="A10" s="1" t="s">
        <v>23</v>
      </c>
      <c r="B10" s="1" t="s">
        <v>24</v>
      </c>
      <c r="C10" s="2">
        <v>205887.84</v>
      </c>
      <c r="D10" s="2">
        <v>52873.45</v>
      </c>
      <c r="E10" s="2">
        <v>300823</v>
      </c>
      <c r="F10" s="3" t="s">
        <v>20</v>
      </c>
      <c r="G10" s="2">
        <v>1843.52</v>
      </c>
      <c r="H10" s="2">
        <v>1416.88</v>
      </c>
      <c r="I10" s="3" t="s">
        <v>20</v>
      </c>
      <c r="J10" s="3" t="s">
        <v>20</v>
      </c>
      <c r="K10" s="3" t="s">
        <v>20</v>
      </c>
      <c r="L10" s="4">
        <v>562844.69</v>
      </c>
      <c r="M10" s="15" t="s">
        <v>20</v>
      </c>
      <c r="N10" s="18">
        <f t="shared" si="0"/>
        <v>0</v>
      </c>
    </row>
    <row r="11" spans="1:15" ht="12.75">
      <c r="A11" s="1" t="s">
        <v>25</v>
      </c>
      <c r="B11" s="1" t="s">
        <v>26</v>
      </c>
      <c r="C11" s="2">
        <v>837423.67</v>
      </c>
      <c r="D11" s="2">
        <v>195408.5</v>
      </c>
      <c r="E11" s="2">
        <v>94572.49</v>
      </c>
      <c r="F11" s="3" t="s">
        <v>20</v>
      </c>
      <c r="G11" s="2">
        <v>17439</v>
      </c>
      <c r="H11" s="2">
        <v>56246.3</v>
      </c>
      <c r="I11" s="2">
        <v>25317.34</v>
      </c>
      <c r="J11" s="3" t="s">
        <v>20</v>
      </c>
      <c r="K11" s="2">
        <v>170000</v>
      </c>
      <c r="L11" s="4">
        <v>1396407.3</v>
      </c>
      <c r="M11" s="15" t="s">
        <v>20</v>
      </c>
      <c r="N11" s="18">
        <f t="shared" si="0"/>
        <v>170000</v>
      </c>
      <c r="O11" t="s">
        <v>520</v>
      </c>
    </row>
    <row r="12" spans="1:14" ht="12.75">
      <c r="A12" s="1" t="s">
        <v>27</v>
      </c>
      <c r="B12" s="1" t="s">
        <v>28</v>
      </c>
      <c r="C12" s="2">
        <v>112373.87</v>
      </c>
      <c r="D12" s="2">
        <v>24611.26</v>
      </c>
      <c r="E12" s="3" t="s">
        <v>20</v>
      </c>
      <c r="F12" s="3" t="s">
        <v>20</v>
      </c>
      <c r="G12" s="3" t="s">
        <v>20</v>
      </c>
      <c r="H12" s="2">
        <v>18717.21</v>
      </c>
      <c r="I12" s="3" t="s">
        <v>20</v>
      </c>
      <c r="J12" s="3" t="s">
        <v>20</v>
      </c>
      <c r="K12" s="3" t="s">
        <v>20</v>
      </c>
      <c r="L12" s="4">
        <v>155702.34</v>
      </c>
      <c r="M12" s="15" t="s">
        <v>20</v>
      </c>
      <c r="N12" s="18">
        <f t="shared" si="0"/>
        <v>0</v>
      </c>
    </row>
    <row r="13" spans="1:14" ht="12.75">
      <c r="A13" s="1" t="s">
        <v>29</v>
      </c>
      <c r="B13" s="1" t="s">
        <v>30</v>
      </c>
      <c r="C13" s="2">
        <v>585585.61</v>
      </c>
      <c r="D13" s="2">
        <v>157295.13</v>
      </c>
      <c r="E13" s="2">
        <v>28477.93</v>
      </c>
      <c r="F13" s="2">
        <v>16882.93</v>
      </c>
      <c r="G13" s="2">
        <v>18136.34</v>
      </c>
      <c r="H13" s="2">
        <v>39751.77</v>
      </c>
      <c r="I13" s="3" t="s">
        <v>20</v>
      </c>
      <c r="J13" s="2">
        <v>1674.75</v>
      </c>
      <c r="K13" s="2">
        <v>103894</v>
      </c>
      <c r="L13" s="4">
        <v>951698.46</v>
      </c>
      <c r="M13" s="16">
        <v>103894</v>
      </c>
      <c r="N13" s="18">
        <f t="shared" si="0"/>
        <v>0</v>
      </c>
    </row>
    <row r="14" spans="1:14" ht="12.75">
      <c r="A14" s="1" t="s">
        <v>31</v>
      </c>
      <c r="B14" s="1" t="s">
        <v>32</v>
      </c>
      <c r="C14" s="2">
        <v>328887.74</v>
      </c>
      <c r="D14" s="2">
        <v>82861.25</v>
      </c>
      <c r="E14" s="2">
        <v>8999.95</v>
      </c>
      <c r="F14" s="3" t="s">
        <v>20</v>
      </c>
      <c r="G14" s="3" t="s">
        <v>20</v>
      </c>
      <c r="H14" s="2">
        <v>5894.68</v>
      </c>
      <c r="I14" s="3" t="s">
        <v>20</v>
      </c>
      <c r="J14" s="3" t="s">
        <v>20</v>
      </c>
      <c r="K14" s="3" t="s">
        <v>20</v>
      </c>
      <c r="L14" s="4">
        <v>426643.62</v>
      </c>
      <c r="M14" s="15" t="s">
        <v>20</v>
      </c>
      <c r="N14" s="18">
        <f t="shared" si="0"/>
        <v>0</v>
      </c>
    </row>
    <row r="15" spans="1:14" ht="12.75">
      <c r="A15" s="1" t="s">
        <v>33</v>
      </c>
      <c r="B15" s="1" t="s">
        <v>34</v>
      </c>
      <c r="C15" s="2">
        <v>1229667.35</v>
      </c>
      <c r="D15" s="2">
        <v>288878.55</v>
      </c>
      <c r="E15" s="3" t="s">
        <v>20</v>
      </c>
      <c r="F15" s="3" t="s">
        <v>20</v>
      </c>
      <c r="G15" s="3" t="s">
        <v>20</v>
      </c>
      <c r="H15" s="3" t="s">
        <v>20</v>
      </c>
      <c r="I15" s="3" t="s">
        <v>20</v>
      </c>
      <c r="J15" s="3" t="s">
        <v>20</v>
      </c>
      <c r="K15" s="3" t="s">
        <v>20</v>
      </c>
      <c r="L15" s="4">
        <v>1518545.9</v>
      </c>
      <c r="M15" s="15" t="s">
        <v>20</v>
      </c>
      <c r="N15" s="18">
        <f t="shared" si="0"/>
        <v>0</v>
      </c>
    </row>
    <row r="16" spans="1:14" ht="12.75">
      <c r="A16" s="1" t="s">
        <v>35</v>
      </c>
      <c r="B16" s="1" t="s">
        <v>36</v>
      </c>
      <c r="C16" s="2">
        <v>201811.98</v>
      </c>
      <c r="D16" s="2">
        <v>47100.07</v>
      </c>
      <c r="E16" s="2">
        <v>350.48</v>
      </c>
      <c r="F16" s="3" t="s">
        <v>20</v>
      </c>
      <c r="G16" s="2">
        <v>372.73</v>
      </c>
      <c r="H16" s="2">
        <v>96225.07</v>
      </c>
      <c r="I16" s="2">
        <v>53481.29</v>
      </c>
      <c r="J16" s="3" t="s">
        <v>20</v>
      </c>
      <c r="K16" s="3" t="s">
        <v>20</v>
      </c>
      <c r="L16" s="4">
        <v>399341.62</v>
      </c>
      <c r="M16" s="15" t="s">
        <v>20</v>
      </c>
      <c r="N16" s="18">
        <f t="shared" si="0"/>
        <v>0</v>
      </c>
    </row>
    <row r="17" spans="1:14" ht="12.75">
      <c r="A17" s="1" t="s">
        <v>37</v>
      </c>
      <c r="B17" s="1" t="s">
        <v>38</v>
      </c>
      <c r="C17" s="2">
        <v>161007.46</v>
      </c>
      <c r="D17" s="2">
        <v>37517.29</v>
      </c>
      <c r="E17" s="2">
        <v>2321.75</v>
      </c>
      <c r="F17" s="3" t="s">
        <v>20</v>
      </c>
      <c r="G17" s="3" t="s">
        <v>20</v>
      </c>
      <c r="H17" s="2">
        <v>68083.81</v>
      </c>
      <c r="I17" s="3" t="s">
        <v>20</v>
      </c>
      <c r="J17" s="3" t="s">
        <v>20</v>
      </c>
      <c r="K17" s="2">
        <v>73239.42</v>
      </c>
      <c r="L17" s="4">
        <v>342169.73</v>
      </c>
      <c r="M17" s="16">
        <v>73239.42</v>
      </c>
      <c r="N17" s="18">
        <f t="shared" si="0"/>
        <v>0</v>
      </c>
    </row>
    <row r="18" spans="1:14" ht="12.75">
      <c r="A18" s="1" t="s">
        <v>39</v>
      </c>
      <c r="B18" s="1" t="s">
        <v>40</v>
      </c>
      <c r="C18" s="2">
        <v>186854</v>
      </c>
      <c r="D18" s="2">
        <v>43172.4</v>
      </c>
      <c r="E18" s="2">
        <v>12138.74</v>
      </c>
      <c r="F18" s="3" t="s">
        <v>20</v>
      </c>
      <c r="G18" s="2">
        <v>2157.69</v>
      </c>
      <c r="H18" s="2">
        <v>66207.26</v>
      </c>
      <c r="I18" s="3" t="s">
        <v>20</v>
      </c>
      <c r="J18" s="3" t="s">
        <v>20</v>
      </c>
      <c r="K18" s="2">
        <v>59915</v>
      </c>
      <c r="L18" s="4">
        <v>370445.09</v>
      </c>
      <c r="M18" s="16">
        <v>59915</v>
      </c>
      <c r="N18" s="18">
        <f t="shared" si="0"/>
        <v>0</v>
      </c>
    </row>
    <row r="19" spans="1:14" ht="12.75">
      <c r="A19" s="1" t="s">
        <v>41</v>
      </c>
      <c r="B19" s="1" t="s">
        <v>42</v>
      </c>
      <c r="C19" s="2">
        <v>1010907.46</v>
      </c>
      <c r="D19" s="2">
        <v>242951.96</v>
      </c>
      <c r="E19" s="3" t="s">
        <v>20</v>
      </c>
      <c r="F19" s="3" t="s">
        <v>20</v>
      </c>
      <c r="G19" s="3" t="s">
        <v>20</v>
      </c>
      <c r="H19" s="2">
        <v>405.22</v>
      </c>
      <c r="I19" s="3" t="s">
        <v>20</v>
      </c>
      <c r="J19" s="3" t="s">
        <v>20</v>
      </c>
      <c r="K19" s="2">
        <v>2144354.98</v>
      </c>
      <c r="L19" s="4">
        <v>3398619.62</v>
      </c>
      <c r="M19" s="16">
        <v>2144354.98</v>
      </c>
      <c r="N19" s="18">
        <f t="shared" si="0"/>
        <v>0</v>
      </c>
    </row>
    <row r="20" spans="1:14" ht="12.75">
      <c r="A20" s="1" t="s">
        <v>43</v>
      </c>
      <c r="B20" s="1" t="s">
        <v>44</v>
      </c>
      <c r="C20" s="2">
        <v>392117.35</v>
      </c>
      <c r="D20" s="2">
        <v>91525.42</v>
      </c>
      <c r="E20" s="2">
        <v>64754.79</v>
      </c>
      <c r="F20" s="2">
        <v>20990</v>
      </c>
      <c r="G20" s="2">
        <v>2774</v>
      </c>
      <c r="H20" s="2">
        <v>14109.96</v>
      </c>
      <c r="I20" s="2">
        <v>9883.88</v>
      </c>
      <c r="J20" s="3" t="s">
        <v>20</v>
      </c>
      <c r="K20" s="2">
        <v>186976.36</v>
      </c>
      <c r="L20" s="4">
        <v>783131.76</v>
      </c>
      <c r="M20" s="16">
        <v>186976.36</v>
      </c>
      <c r="N20" s="18">
        <f t="shared" si="0"/>
        <v>0</v>
      </c>
    </row>
    <row r="21" spans="1:14" ht="12.75">
      <c r="A21" s="1" t="s">
        <v>45</v>
      </c>
      <c r="B21" s="1" t="s">
        <v>46</v>
      </c>
      <c r="C21" s="2">
        <v>197916.06</v>
      </c>
      <c r="D21" s="2">
        <v>48458.31</v>
      </c>
      <c r="E21" s="2">
        <v>7940</v>
      </c>
      <c r="F21" s="3" t="s">
        <v>20</v>
      </c>
      <c r="G21" s="3" t="s">
        <v>20</v>
      </c>
      <c r="H21" s="2">
        <v>26436.28</v>
      </c>
      <c r="I21" s="3" t="s">
        <v>20</v>
      </c>
      <c r="J21" s="2">
        <v>94.6</v>
      </c>
      <c r="K21" s="3" t="s">
        <v>20</v>
      </c>
      <c r="L21" s="4">
        <v>280845.25</v>
      </c>
      <c r="M21" s="15" t="s">
        <v>20</v>
      </c>
      <c r="N21" s="18">
        <f t="shared" si="0"/>
        <v>0</v>
      </c>
    </row>
    <row r="22" spans="1:14" ht="12.75">
      <c r="A22" s="1" t="s">
        <v>47</v>
      </c>
      <c r="B22" s="1" t="s">
        <v>48</v>
      </c>
      <c r="C22" s="2">
        <v>108817.1</v>
      </c>
      <c r="D22" s="2">
        <v>27408.96</v>
      </c>
      <c r="E22" s="3" t="s">
        <v>20</v>
      </c>
      <c r="F22" s="3" t="s">
        <v>20</v>
      </c>
      <c r="G22" s="3" t="s">
        <v>20</v>
      </c>
      <c r="H22" s="2">
        <v>20364.27</v>
      </c>
      <c r="I22" s="2">
        <v>1446.25</v>
      </c>
      <c r="J22" s="3" t="s">
        <v>20</v>
      </c>
      <c r="K22" s="3" t="s">
        <v>20</v>
      </c>
      <c r="L22" s="4">
        <v>158036.58</v>
      </c>
      <c r="M22" s="15" t="s">
        <v>20</v>
      </c>
      <c r="N22" s="18">
        <f t="shared" si="0"/>
        <v>0</v>
      </c>
    </row>
    <row r="23" spans="1:14" ht="12.75">
      <c r="A23" s="1" t="s">
        <v>49</v>
      </c>
      <c r="B23" s="1" t="s">
        <v>50</v>
      </c>
      <c r="C23" s="2">
        <v>96109.08</v>
      </c>
      <c r="D23" s="2">
        <v>25192.33</v>
      </c>
      <c r="E23" s="2">
        <v>11965.5</v>
      </c>
      <c r="F23" s="3" t="s">
        <v>20</v>
      </c>
      <c r="G23" s="2">
        <v>116.22</v>
      </c>
      <c r="H23" s="2">
        <v>83494.85</v>
      </c>
      <c r="I23" s="3" t="s">
        <v>20</v>
      </c>
      <c r="J23" s="3" t="s">
        <v>20</v>
      </c>
      <c r="K23" s="3" t="s">
        <v>20</v>
      </c>
      <c r="L23" s="4">
        <v>216877.98</v>
      </c>
      <c r="M23" s="15" t="s">
        <v>20</v>
      </c>
      <c r="N23" s="18">
        <f t="shared" si="0"/>
        <v>0</v>
      </c>
    </row>
    <row r="24" spans="1:14" ht="12.75">
      <c r="A24" s="1" t="s">
        <v>51</v>
      </c>
      <c r="B24" s="1" t="s">
        <v>52</v>
      </c>
      <c r="C24" s="2">
        <v>379145.28</v>
      </c>
      <c r="D24" s="2">
        <v>82800.66</v>
      </c>
      <c r="E24" s="3" t="s">
        <v>20</v>
      </c>
      <c r="F24" s="3" t="s">
        <v>20</v>
      </c>
      <c r="G24" s="2">
        <v>5058.39</v>
      </c>
      <c r="H24" s="2">
        <v>24696.07</v>
      </c>
      <c r="I24" s="2">
        <v>16215</v>
      </c>
      <c r="J24" s="2">
        <v>4286.19</v>
      </c>
      <c r="K24" s="2">
        <v>89446.41</v>
      </c>
      <c r="L24" s="4">
        <v>601648</v>
      </c>
      <c r="M24" s="16">
        <v>89446.41</v>
      </c>
      <c r="N24" s="18">
        <f t="shared" si="0"/>
        <v>0</v>
      </c>
    </row>
    <row r="25" spans="1:14" ht="12.75">
      <c r="A25" s="1" t="s">
        <v>53</v>
      </c>
      <c r="B25" s="1" t="s">
        <v>54</v>
      </c>
      <c r="C25" s="2">
        <v>166526.55</v>
      </c>
      <c r="D25" s="2">
        <v>36999.92</v>
      </c>
      <c r="E25" s="2">
        <v>2461</v>
      </c>
      <c r="F25" s="3" t="s">
        <v>20</v>
      </c>
      <c r="G25" s="2">
        <v>890.55</v>
      </c>
      <c r="H25" s="2">
        <v>135160.09</v>
      </c>
      <c r="I25" s="3" t="s">
        <v>20</v>
      </c>
      <c r="J25" s="2">
        <v>2485.2</v>
      </c>
      <c r="K25" s="3" t="s">
        <v>20</v>
      </c>
      <c r="L25" s="4">
        <v>344523.31</v>
      </c>
      <c r="M25" s="15" t="s">
        <v>20</v>
      </c>
      <c r="N25" s="18">
        <f t="shared" si="0"/>
        <v>0</v>
      </c>
    </row>
    <row r="26" spans="1:14" ht="12.75">
      <c r="A26" s="1" t="s">
        <v>55</v>
      </c>
      <c r="B26" s="1" t="s">
        <v>56</v>
      </c>
      <c r="C26" s="2">
        <v>157639.79</v>
      </c>
      <c r="D26" s="2">
        <v>37881.69</v>
      </c>
      <c r="E26" s="2">
        <v>1839</v>
      </c>
      <c r="F26" s="3" t="s">
        <v>20</v>
      </c>
      <c r="G26" s="2">
        <v>4599.16</v>
      </c>
      <c r="H26" s="2">
        <v>28582.33</v>
      </c>
      <c r="I26" s="2">
        <v>5350</v>
      </c>
      <c r="J26" s="2">
        <v>499</v>
      </c>
      <c r="K26" s="3" t="s">
        <v>20</v>
      </c>
      <c r="L26" s="4">
        <v>236390.97</v>
      </c>
      <c r="M26" s="15" t="s">
        <v>20</v>
      </c>
      <c r="N26" s="18">
        <f t="shared" si="0"/>
        <v>0</v>
      </c>
    </row>
    <row r="27" spans="1:14" ht="12.75">
      <c r="A27" s="1" t="s">
        <v>57</v>
      </c>
      <c r="B27" s="1" t="s">
        <v>58</v>
      </c>
      <c r="C27" s="2">
        <v>180811.39</v>
      </c>
      <c r="D27" s="2">
        <v>47881.1</v>
      </c>
      <c r="E27" s="3" t="s">
        <v>20</v>
      </c>
      <c r="F27" s="2">
        <v>34693.02</v>
      </c>
      <c r="G27" s="3" t="s">
        <v>20</v>
      </c>
      <c r="H27" s="2">
        <v>14064.6</v>
      </c>
      <c r="I27" s="3" t="s">
        <v>20</v>
      </c>
      <c r="J27" s="3" t="s">
        <v>20</v>
      </c>
      <c r="K27" s="3" t="s">
        <v>20</v>
      </c>
      <c r="L27" s="4">
        <v>277450.11</v>
      </c>
      <c r="M27" s="15" t="s">
        <v>20</v>
      </c>
      <c r="N27" s="18">
        <f t="shared" si="0"/>
        <v>0</v>
      </c>
    </row>
    <row r="28" spans="1:14" ht="12.75">
      <c r="A28" s="1" t="s">
        <v>59</v>
      </c>
      <c r="B28" s="1" t="s">
        <v>60</v>
      </c>
      <c r="C28" s="2">
        <v>266868.47</v>
      </c>
      <c r="D28" s="2">
        <v>64519.24</v>
      </c>
      <c r="E28" s="3" t="s">
        <v>20</v>
      </c>
      <c r="F28" s="3" t="s">
        <v>20</v>
      </c>
      <c r="G28" s="3" t="s">
        <v>20</v>
      </c>
      <c r="H28" s="2">
        <v>4404</v>
      </c>
      <c r="I28" s="3" t="s">
        <v>20</v>
      </c>
      <c r="J28" s="2">
        <v>16000</v>
      </c>
      <c r="K28" s="3" t="s">
        <v>20</v>
      </c>
      <c r="L28" s="4">
        <v>351791.71</v>
      </c>
      <c r="M28" s="15" t="s">
        <v>20</v>
      </c>
      <c r="N28" s="18">
        <f t="shared" si="0"/>
        <v>0</v>
      </c>
    </row>
    <row r="29" spans="1:14" ht="12.75">
      <c r="A29" s="1" t="s">
        <v>61</v>
      </c>
      <c r="B29" s="1" t="s">
        <v>62</v>
      </c>
      <c r="C29" s="2">
        <v>361580.64</v>
      </c>
      <c r="D29" s="2">
        <v>83304.57</v>
      </c>
      <c r="E29" s="2">
        <v>78908.18</v>
      </c>
      <c r="F29" s="3" t="s">
        <v>20</v>
      </c>
      <c r="G29" s="2">
        <v>39371.64</v>
      </c>
      <c r="H29" s="2">
        <v>74815.98</v>
      </c>
      <c r="I29" s="2">
        <v>3262.37</v>
      </c>
      <c r="J29" s="3" t="s">
        <v>20</v>
      </c>
      <c r="K29" s="3" t="s">
        <v>20</v>
      </c>
      <c r="L29" s="4">
        <v>641243.38</v>
      </c>
      <c r="M29" s="15" t="s">
        <v>20</v>
      </c>
      <c r="N29" s="18">
        <f t="shared" si="0"/>
        <v>0</v>
      </c>
    </row>
    <row r="30" spans="1:14" ht="12.75">
      <c r="A30" s="1" t="s">
        <v>63</v>
      </c>
      <c r="B30" s="1" t="s">
        <v>64</v>
      </c>
      <c r="C30" s="2">
        <v>150785.7</v>
      </c>
      <c r="D30" s="2">
        <v>32922.12</v>
      </c>
      <c r="E30" s="3" t="s">
        <v>20</v>
      </c>
      <c r="F30" s="3" t="s">
        <v>20</v>
      </c>
      <c r="G30" s="3" t="s">
        <v>20</v>
      </c>
      <c r="H30" s="2">
        <v>127.82</v>
      </c>
      <c r="I30" s="3" t="s">
        <v>20</v>
      </c>
      <c r="J30" s="3" t="s">
        <v>20</v>
      </c>
      <c r="K30" s="3" t="s">
        <v>20</v>
      </c>
      <c r="L30" s="4">
        <v>183835.64</v>
      </c>
      <c r="M30" s="15" t="s">
        <v>20</v>
      </c>
      <c r="N30" s="18">
        <f t="shared" si="0"/>
        <v>0</v>
      </c>
    </row>
    <row r="31" spans="1:14" ht="12.75">
      <c r="A31" s="1" t="s">
        <v>65</v>
      </c>
      <c r="B31" s="1" t="s">
        <v>66</v>
      </c>
      <c r="C31" s="2">
        <v>375316.74</v>
      </c>
      <c r="D31" s="2">
        <v>59467.33</v>
      </c>
      <c r="E31" s="3" t="s">
        <v>20</v>
      </c>
      <c r="F31" s="2">
        <v>39394.2</v>
      </c>
      <c r="G31" s="3" t="s">
        <v>20</v>
      </c>
      <c r="H31" s="3" t="s">
        <v>20</v>
      </c>
      <c r="I31" s="3" t="s">
        <v>20</v>
      </c>
      <c r="J31" s="3" t="s">
        <v>20</v>
      </c>
      <c r="K31" s="3" t="s">
        <v>20</v>
      </c>
      <c r="L31" s="4">
        <v>474178.27</v>
      </c>
      <c r="M31" s="15" t="s">
        <v>20</v>
      </c>
      <c r="N31" s="18">
        <f t="shared" si="0"/>
        <v>0</v>
      </c>
    </row>
    <row r="32" spans="1:14" ht="12.75">
      <c r="A32" s="1" t="s">
        <v>67</v>
      </c>
      <c r="B32" s="1" t="s">
        <v>68</v>
      </c>
      <c r="C32" s="2">
        <v>119669.54</v>
      </c>
      <c r="D32" s="2">
        <v>34057.77</v>
      </c>
      <c r="E32" s="3" t="s">
        <v>20</v>
      </c>
      <c r="F32" s="3" t="s">
        <v>20</v>
      </c>
      <c r="G32" s="3" t="s">
        <v>20</v>
      </c>
      <c r="H32" s="3" t="s">
        <v>20</v>
      </c>
      <c r="I32" s="3" t="s">
        <v>20</v>
      </c>
      <c r="J32" s="3" t="s">
        <v>20</v>
      </c>
      <c r="K32" s="3" t="s">
        <v>20</v>
      </c>
      <c r="L32" s="4">
        <v>153727.31</v>
      </c>
      <c r="M32" s="15" t="s">
        <v>20</v>
      </c>
      <c r="N32" s="18">
        <f t="shared" si="0"/>
        <v>0</v>
      </c>
    </row>
    <row r="33" spans="1:14" ht="12.75">
      <c r="A33" s="1" t="s">
        <v>69</v>
      </c>
      <c r="B33" s="1" t="s">
        <v>70</v>
      </c>
      <c r="C33" s="2">
        <v>276354.15</v>
      </c>
      <c r="D33" s="2">
        <v>65047.54</v>
      </c>
      <c r="E33" s="2">
        <v>4463</v>
      </c>
      <c r="F33" s="2">
        <v>7350</v>
      </c>
      <c r="G33" s="2">
        <v>1066.26</v>
      </c>
      <c r="H33" s="2">
        <v>23400.1</v>
      </c>
      <c r="I33" s="3" t="s">
        <v>20</v>
      </c>
      <c r="J33" s="3" t="s">
        <v>20</v>
      </c>
      <c r="K33" s="3" t="s">
        <v>20</v>
      </c>
      <c r="L33" s="4">
        <v>377681.05</v>
      </c>
      <c r="M33" s="15" t="s">
        <v>20</v>
      </c>
      <c r="N33" s="18">
        <f t="shared" si="0"/>
        <v>0</v>
      </c>
    </row>
    <row r="34" spans="1:14" ht="12.75">
      <c r="A34" s="1" t="s">
        <v>71</v>
      </c>
      <c r="B34" s="1" t="s">
        <v>72</v>
      </c>
      <c r="C34" s="2">
        <v>363888.89</v>
      </c>
      <c r="D34" s="2">
        <v>92566.28</v>
      </c>
      <c r="E34" s="2">
        <v>90466.07</v>
      </c>
      <c r="F34" s="2">
        <v>205.48</v>
      </c>
      <c r="G34" s="2">
        <v>35.52</v>
      </c>
      <c r="H34" s="2">
        <v>215325.28</v>
      </c>
      <c r="I34" s="2">
        <v>190764.48</v>
      </c>
      <c r="J34" s="3" t="s">
        <v>20</v>
      </c>
      <c r="K34" s="3" t="s">
        <v>20</v>
      </c>
      <c r="L34" s="4">
        <v>953252</v>
      </c>
      <c r="M34" s="15" t="s">
        <v>20</v>
      </c>
      <c r="N34" s="18">
        <f t="shared" si="0"/>
        <v>0</v>
      </c>
    </row>
    <row r="35" spans="1:14" ht="12.75">
      <c r="A35" s="1" t="s">
        <v>73</v>
      </c>
      <c r="B35" s="1" t="s">
        <v>74</v>
      </c>
      <c r="C35" s="2">
        <v>373425.26</v>
      </c>
      <c r="D35" s="2">
        <v>79329.89</v>
      </c>
      <c r="E35" s="2">
        <v>235817.63</v>
      </c>
      <c r="F35" s="3" t="s">
        <v>20</v>
      </c>
      <c r="G35" s="2">
        <v>1108.48</v>
      </c>
      <c r="H35" s="2">
        <v>97333.49</v>
      </c>
      <c r="I35" s="3" t="s">
        <v>20</v>
      </c>
      <c r="J35" s="2">
        <v>138</v>
      </c>
      <c r="K35" s="2">
        <v>31769.83</v>
      </c>
      <c r="L35" s="4">
        <v>818922.58</v>
      </c>
      <c r="M35" s="16">
        <v>31769.83</v>
      </c>
      <c r="N35" s="18">
        <f t="shared" si="0"/>
        <v>0</v>
      </c>
    </row>
    <row r="36" spans="1:14" ht="12.75">
      <c r="A36" s="1" t="s">
        <v>75</v>
      </c>
      <c r="B36" s="1" t="s">
        <v>76</v>
      </c>
      <c r="C36" s="2">
        <v>319022.17</v>
      </c>
      <c r="D36" s="2">
        <v>70453.43</v>
      </c>
      <c r="E36" s="2">
        <v>50484.39</v>
      </c>
      <c r="F36" s="3" t="s">
        <v>20</v>
      </c>
      <c r="G36" s="3" t="s">
        <v>20</v>
      </c>
      <c r="H36" s="2">
        <v>1541.63</v>
      </c>
      <c r="I36" s="3" t="s">
        <v>20</v>
      </c>
      <c r="J36" s="3" t="s">
        <v>20</v>
      </c>
      <c r="K36" s="3" t="s">
        <v>20</v>
      </c>
      <c r="L36" s="4">
        <v>441501.62</v>
      </c>
      <c r="M36" s="15" t="s">
        <v>20</v>
      </c>
      <c r="N36" s="18">
        <f t="shared" si="0"/>
        <v>0</v>
      </c>
    </row>
    <row r="37" spans="1:14" ht="12.75">
      <c r="A37" s="1" t="s">
        <v>77</v>
      </c>
      <c r="B37" s="1" t="s">
        <v>78</v>
      </c>
      <c r="C37" s="2">
        <v>496487.62</v>
      </c>
      <c r="D37" s="2">
        <v>115561.89</v>
      </c>
      <c r="E37" s="2">
        <v>1016.96</v>
      </c>
      <c r="F37" s="3" t="s">
        <v>20</v>
      </c>
      <c r="G37" s="2">
        <v>1021.02</v>
      </c>
      <c r="H37" s="2">
        <v>1694.6</v>
      </c>
      <c r="I37" s="3" t="s">
        <v>20</v>
      </c>
      <c r="J37" s="3" t="s">
        <v>20</v>
      </c>
      <c r="K37" s="3" t="s">
        <v>20</v>
      </c>
      <c r="L37" s="4">
        <v>615782.09</v>
      </c>
      <c r="M37" s="15" t="s">
        <v>20</v>
      </c>
      <c r="N37" s="18">
        <f t="shared" si="0"/>
        <v>0</v>
      </c>
    </row>
    <row r="38" spans="1:14" ht="12.75">
      <c r="A38" s="1" t="s">
        <v>79</v>
      </c>
      <c r="B38" s="1" t="s">
        <v>80</v>
      </c>
      <c r="C38" s="2">
        <v>177231.92</v>
      </c>
      <c r="D38" s="2">
        <v>47301.16</v>
      </c>
      <c r="E38" s="3" t="s">
        <v>20</v>
      </c>
      <c r="F38" s="3" t="s">
        <v>20</v>
      </c>
      <c r="G38" s="3" t="s">
        <v>20</v>
      </c>
      <c r="H38" s="3" t="s">
        <v>20</v>
      </c>
      <c r="I38" s="3" t="s">
        <v>20</v>
      </c>
      <c r="J38" s="2">
        <v>41443.43</v>
      </c>
      <c r="K38" s="3" t="s">
        <v>20</v>
      </c>
      <c r="L38" s="4">
        <v>265976.51</v>
      </c>
      <c r="M38" s="15" t="s">
        <v>20</v>
      </c>
      <c r="N38" s="18">
        <f t="shared" si="0"/>
        <v>0</v>
      </c>
    </row>
    <row r="39" spans="1:14" ht="12.75">
      <c r="A39" s="1" t="s">
        <v>81</v>
      </c>
      <c r="B39" s="1" t="s">
        <v>82</v>
      </c>
      <c r="C39" s="2">
        <v>162186.43</v>
      </c>
      <c r="D39" s="2">
        <v>45106.58</v>
      </c>
      <c r="E39" s="3" t="s">
        <v>20</v>
      </c>
      <c r="F39" s="3" t="s">
        <v>20</v>
      </c>
      <c r="G39" s="3" t="s">
        <v>20</v>
      </c>
      <c r="H39" s="3" t="s">
        <v>20</v>
      </c>
      <c r="I39" s="2">
        <v>42879.63</v>
      </c>
      <c r="J39" s="3" t="s">
        <v>20</v>
      </c>
      <c r="K39" s="3" t="s">
        <v>20</v>
      </c>
      <c r="L39" s="4">
        <v>250172.64</v>
      </c>
      <c r="M39" s="15" t="s">
        <v>20</v>
      </c>
      <c r="N39" s="18">
        <f t="shared" si="0"/>
        <v>0</v>
      </c>
    </row>
    <row r="40" spans="1:14" ht="12.75">
      <c r="A40" s="1" t="s">
        <v>83</v>
      </c>
      <c r="B40" s="1" t="s">
        <v>84</v>
      </c>
      <c r="C40" s="2">
        <v>119880.12</v>
      </c>
      <c r="D40" s="2">
        <v>24376.38</v>
      </c>
      <c r="E40" s="3" t="s">
        <v>20</v>
      </c>
      <c r="F40" s="3" t="s">
        <v>20</v>
      </c>
      <c r="G40" s="3" t="s">
        <v>20</v>
      </c>
      <c r="H40" s="2">
        <v>8.94</v>
      </c>
      <c r="I40" s="3" t="s">
        <v>20</v>
      </c>
      <c r="J40" s="3" t="s">
        <v>20</v>
      </c>
      <c r="K40" s="3" t="s">
        <v>20</v>
      </c>
      <c r="L40" s="4">
        <v>144265.44</v>
      </c>
      <c r="M40" s="15" t="s">
        <v>20</v>
      </c>
      <c r="N40" s="18">
        <f t="shared" si="0"/>
        <v>0</v>
      </c>
    </row>
    <row r="41" spans="1:14" ht="12.75">
      <c r="A41" s="1" t="s">
        <v>85</v>
      </c>
      <c r="B41" s="1" t="s">
        <v>86</v>
      </c>
      <c r="C41" s="2">
        <v>183003.09</v>
      </c>
      <c r="D41" s="2">
        <v>44822.35</v>
      </c>
      <c r="E41" s="3" t="s">
        <v>20</v>
      </c>
      <c r="F41" s="3" t="s">
        <v>20</v>
      </c>
      <c r="G41" s="3" t="s">
        <v>20</v>
      </c>
      <c r="H41" s="3" t="s">
        <v>20</v>
      </c>
      <c r="I41" s="3" t="s">
        <v>20</v>
      </c>
      <c r="J41" s="3" t="s">
        <v>20</v>
      </c>
      <c r="K41" s="2">
        <v>14700</v>
      </c>
      <c r="L41" s="4">
        <v>242525.44</v>
      </c>
      <c r="M41" s="16">
        <v>14700</v>
      </c>
      <c r="N41" s="18">
        <f t="shared" si="0"/>
        <v>0</v>
      </c>
    </row>
    <row r="42" spans="1:14" ht="12.75">
      <c r="A42" s="1" t="s">
        <v>87</v>
      </c>
      <c r="B42" s="1" t="s">
        <v>88</v>
      </c>
      <c r="C42" s="2">
        <v>322158.97</v>
      </c>
      <c r="D42" s="2">
        <v>76778.72</v>
      </c>
      <c r="E42" s="2">
        <v>46353.36</v>
      </c>
      <c r="F42" s="3" t="s">
        <v>20</v>
      </c>
      <c r="G42" s="3" t="s">
        <v>20</v>
      </c>
      <c r="H42" s="2">
        <v>4482.03</v>
      </c>
      <c r="I42" s="2">
        <v>17652.04</v>
      </c>
      <c r="J42" s="3" t="s">
        <v>20</v>
      </c>
      <c r="K42" s="2">
        <v>63000</v>
      </c>
      <c r="L42" s="4">
        <v>530425.12</v>
      </c>
      <c r="M42" s="16">
        <v>63000</v>
      </c>
      <c r="N42" s="18">
        <f t="shared" si="0"/>
        <v>0</v>
      </c>
    </row>
    <row r="43" spans="1:14" ht="12.75">
      <c r="A43" s="1" t="s">
        <v>89</v>
      </c>
      <c r="B43" s="1" t="s">
        <v>90</v>
      </c>
      <c r="C43" s="2">
        <v>71269.73</v>
      </c>
      <c r="D43" s="2">
        <v>15108.44</v>
      </c>
      <c r="E43" s="2">
        <v>13226</v>
      </c>
      <c r="F43" s="3" t="s">
        <v>20</v>
      </c>
      <c r="G43" s="3" t="s">
        <v>20</v>
      </c>
      <c r="H43" s="2">
        <v>14592.12</v>
      </c>
      <c r="I43" s="2">
        <v>18458.83</v>
      </c>
      <c r="J43" s="3" t="s">
        <v>20</v>
      </c>
      <c r="K43" s="3" t="s">
        <v>20</v>
      </c>
      <c r="L43" s="4">
        <v>132655.12</v>
      </c>
      <c r="M43" s="15" t="s">
        <v>20</v>
      </c>
      <c r="N43" s="18">
        <f t="shared" si="0"/>
        <v>0</v>
      </c>
    </row>
    <row r="44" spans="1:14" ht="12.75">
      <c r="A44" s="1" t="s">
        <v>91</v>
      </c>
      <c r="B44" s="1" t="s">
        <v>92</v>
      </c>
      <c r="C44" s="2">
        <v>35651.82</v>
      </c>
      <c r="D44" s="2">
        <v>8273.33</v>
      </c>
      <c r="E44" s="2">
        <v>18218</v>
      </c>
      <c r="F44" s="2">
        <v>5647.04</v>
      </c>
      <c r="G44" s="3" t="s">
        <v>20</v>
      </c>
      <c r="H44" s="2">
        <v>45442.83</v>
      </c>
      <c r="I44" s="2">
        <v>27905.02</v>
      </c>
      <c r="J44" s="3" t="s">
        <v>20</v>
      </c>
      <c r="K44" s="3" t="s">
        <v>20</v>
      </c>
      <c r="L44" s="4">
        <v>141138.04</v>
      </c>
      <c r="M44" s="15" t="s">
        <v>20</v>
      </c>
      <c r="N44" s="18">
        <f t="shared" si="0"/>
        <v>0</v>
      </c>
    </row>
    <row r="45" spans="1:14" ht="12.75">
      <c r="A45" s="1" t="s">
        <v>93</v>
      </c>
      <c r="B45" s="1" t="s">
        <v>94</v>
      </c>
      <c r="C45" s="2">
        <v>55710.7</v>
      </c>
      <c r="D45" s="2">
        <v>17318.8</v>
      </c>
      <c r="E45" s="3" t="s">
        <v>20</v>
      </c>
      <c r="F45" s="3" t="s">
        <v>20</v>
      </c>
      <c r="G45" s="2">
        <v>10388</v>
      </c>
      <c r="H45" s="2">
        <v>351</v>
      </c>
      <c r="I45" s="3" t="s">
        <v>20</v>
      </c>
      <c r="J45" s="3" t="s">
        <v>20</v>
      </c>
      <c r="K45" s="3" t="s">
        <v>20</v>
      </c>
      <c r="L45" s="4">
        <v>83768.5</v>
      </c>
      <c r="M45" s="15" t="s">
        <v>20</v>
      </c>
      <c r="N45" s="18">
        <f t="shared" si="0"/>
        <v>0</v>
      </c>
    </row>
    <row r="46" spans="1:14" ht="12.75">
      <c r="A46" s="1" t="s">
        <v>95</v>
      </c>
      <c r="B46" s="1" t="s">
        <v>96</v>
      </c>
      <c r="C46" s="2">
        <v>162018.39</v>
      </c>
      <c r="D46" s="2">
        <v>41285.15</v>
      </c>
      <c r="E46" s="2">
        <v>44773.72</v>
      </c>
      <c r="F46" s="3" t="s">
        <v>20</v>
      </c>
      <c r="G46" s="3" t="s">
        <v>20</v>
      </c>
      <c r="H46" s="3" t="s">
        <v>20</v>
      </c>
      <c r="I46" s="3" t="s">
        <v>20</v>
      </c>
      <c r="J46" s="3" t="s">
        <v>20</v>
      </c>
      <c r="K46" s="3" t="s">
        <v>20</v>
      </c>
      <c r="L46" s="4">
        <v>248077.26</v>
      </c>
      <c r="M46" s="15" t="s">
        <v>20</v>
      </c>
      <c r="N46" s="18">
        <f t="shared" si="0"/>
        <v>0</v>
      </c>
    </row>
    <row r="47" spans="1:14" ht="12.75">
      <c r="A47" s="1" t="s">
        <v>97</v>
      </c>
      <c r="B47" s="1" t="s">
        <v>98</v>
      </c>
      <c r="C47" s="2">
        <v>705811.03</v>
      </c>
      <c r="D47" s="2">
        <v>112631.44</v>
      </c>
      <c r="E47" s="3" t="s">
        <v>20</v>
      </c>
      <c r="F47" s="3" t="s">
        <v>20</v>
      </c>
      <c r="G47" s="3" t="s">
        <v>20</v>
      </c>
      <c r="H47" s="2">
        <v>39337.94</v>
      </c>
      <c r="I47" s="3" t="s">
        <v>20</v>
      </c>
      <c r="J47" s="3" t="s">
        <v>20</v>
      </c>
      <c r="K47" s="3" t="s">
        <v>20</v>
      </c>
      <c r="L47" s="4">
        <v>857780.41</v>
      </c>
      <c r="M47" s="15" t="s">
        <v>20</v>
      </c>
      <c r="N47" s="18">
        <f t="shared" si="0"/>
        <v>0</v>
      </c>
    </row>
    <row r="48" spans="1:14" ht="12.75">
      <c r="A48" s="1" t="s">
        <v>99</v>
      </c>
      <c r="B48" s="1" t="s">
        <v>100</v>
      </c>
      <c r="C48" s="2">
        <v>63806.71</v>
      </c>
      <c r="D48" s="2">
        <v>14104.88</v>
      </c>
      <c r="E48" s="2">
        <v>37000</v>
      </c>
      <c r="F48" s="3" t="s">
        <v>20</v>
      </c>
      <c r="G48" s="3" t="s">
        <v>20</v>
      </c>
      <c r="H48" s="2">
        <v>1059.05</v>
      </c>
      <c r="I48" s="2">
        <v>17127.5</v>
      </c>
      <c r="J48" s="3" t="s">
        <v>20</v>
      </c>
      <c r="K48" s="3" t="s">
        <v>20</v>
      </c>
      <c r="L48" s="4">
        <v>133098.14</v>
      </c>
      <c r="M48" s="15" t="s">
        <v>20</v>
      </c>
      <c r="N48" s="18">
        <f t="shared" si="0"/>
        <v>0</v>
      </c>
    </row>
    <row r="49" spans="1:14" ht="12.75">
      <c r="A49" s="1" t="s">
        <v>101</v>
      </c>
      <c r="B49" s="1" t="s">
        <v>102</v>
      </c>
      <c r="C49" s="2">
        <v>96228.53</v>
      </c>
      <c r="D49" s="2">
        <v>23100.11</v>
      </c>
      <c r="E49" s="3" t="s">
        <v>20</v>
      </c>
      <c r="F49" s="2">
        <v>633.27</v>
      </c>
      <c r="G49" s="3" t="s">
        <v>20</v>
      </c>
      <c r="H49" s="2">
        <v>5510.55</v>
      </c>
      <c r="I49" s="2">
        <v>13668.09</v>
      </c>
      <c r="J49" s="3" t="s">
        <v>20</v>
      </c>
      <c r="K49" s="2">
        <v>10000</v>
      </c>
      <c r="L49" s="4">
        <v>149140.55</v>
      </c>
      <c r="M49" s="16">
        <v>10000</v>
      </c>
      <c r="N49" s="18">
        <f t="shared" si="0"/>
        <v>0</v>
      </c>
    </row>
    <row r="50" spans="1:14" ht="12.75">
      <c r="A50" s="1" t="s">
        <v>103</v>
      </c>
      <c r="B50" s="1" t="s">
        <v>104</v>
      </c>
      <c r="C50" s="2">
        <v>53922.82</v>
      </c>
      <c r="D50" s="2">
        <v>12250.78</v>
      </c>
      <c r="E50" s="2">
        <v>1500</v>
      </c>
      <c r="F50" s="3" t="s">
        <v>20</v>
      </c>
      <c r="G50" s="3" t="s">
        <v>20</v>
      </c>
      <c r="H50" s="2">
        <v>24162.26</v>
      </c>
      <c r="I50" s="3" t="s">
        <v>20</v>
      </c>
      <c r="J50" s="3" t="s">
        <v>20</v>
      </c>
      <c r="K50" s="3" t="s">
        <v>20</v>
      </c>
      <c r="L50" s="4">
        <v>91835.86</v>
      </c>
      <c r="M50" s="15" t="s">
        <v>20</v>
      </c>
      <c r="N50" s="18">
        <f t="shared" si="0"/>
        <v>0</v>
      </c>
    </row>
    <row r="51" spans="1:14" ht="12.75">
      <c r="A51" s="1" t="s">
        <v>105</v>
      </c>
      <c r="B51" s="1" t="s">
        <v>106</v>
      </c>
      <c r="C51" s="2">
        <v>401969.28</v>
      </c>
      <c r="D51" s="2">
        <v>94676.93</v>
      </c>
      <c r="E51" s="2">
        <v>9000</v>
      </c>
      <c r="F51" s="3" t="s">
        <v>20</v>
      </c>
      <c r="G51" s="3" t="s">
        <v>20</v>
      </c>
      <c r="H51" s="2">
        <v>30479.56</v>
      </c>
      <c r="I51" s="2">
        <v>10640.75</v>
      </c>
      <c r="J51" s="3" t="s">
        <v>20</v>
      </c>
      <c r="K51" s="2">
        <v>31211.63</v>
      </c>
      <c r="L51" s="4">
        <v>577978.15</v>
      </c>
      <c r="M51" s="16">
        <v>31211.63</v>
      </c>
      <c r="N51" s="18">
        <f t="shared" si="0"/>
        <v>0</v>
      </c>
    </row>
    <row r="52" spans="1:14" ht="12.75">
      <c r="A52" s="1" t="s">
        <v>107</v>
      </c>
      <c r="B52" s="1" t="s">
        <v>108</v>
      </c>
      <c r="C52" s="2">
        <v>61153.23</v>
      </c>
      <c r="D52" s="2">
        <v>13859.27</v>
      </c>
      <c r="E52" s="3" t="s">
        <v>20</v>
      </c>
      <c r="F52" s="3" t="s">
        <v>20</v>
      </c>
      <c r="G52" s="3" t="s">
        <v>20</v>
      </c>
      <c r="H52" s="2">
        <v>50234.77</v>
      </c>
      <c r="I52" s="3" t="s">
        <v>20</v>
      </c>
      <c r="J52" s="3" t="s">
        <v>20</v>
      </c>
      <c r="K52" s="2">
        <v>6000</v>
      </c>
      <c r="L52" s="4">
        <v>131247.27</v>
      </c>
      <c r="M52" s="16">
        <v>6000</v>
      </c>
      <c r="N52" s="18">
        <f t="shared" si="0"/>
        <v>0</v>
      </c>
    </row>
    <row r="53" spans="1:14" ht="12.75">
      <c r="A53" s="1" t="s">
        <v>109</v>
      </c>
      <c r="B53" s="1" t="s">
        <v>110</v>
      </c>
      <c r="C53" s="2">
        <v>308759.86</v>
      </c>
      <c r="D53" s="2">
        <v>79593.71</v>
      </c>
      <c r="E53" s="2">
        <v>798.75</v>
      </c>
      <c r="F53" s="3" t="s">
        <v>20</v>
      </c>
      <c r="G53" s="2">
        <v>553.97</v>
      </c>
      <c r="H53" s="2">
        <v>31136.93</v>
      </c>
      <c r="I53" s="3" t="s">
        <v>20</v>
      </c>
      <c r="J53" s="2">
        <v>45</v>
      </c>
      <c r="K53" s="3" t="s">
        <v>20</v>
      </c>
      <c r="L53" s="4">
        <v>420888.22</v>
      </c>
      <c r="M53" s="15" t="s">
        <v>20</v>
      </c>
      <c r="N53" s="18">
        <f t="shared" si="0"/>
        <v>0</v>
      </c>
    </row>
    <row r="54" spans="1:14" ht="12.75">
      <c r="A54" s="1" t="s">
        <v>111</v>
      </c>
      <c r="B54" s="1" t="s">
        <v>112</v>
      </c>
      <c r="C54" s="2">
        <v>174666.16</v>
      </c>
      <c r="D54" s="2">
        <v>39859.39</v>
      </c>
      <c r="E54" s="3" t="s">
        <v>20</v>
      </c>
      <c r="F54" s="3" t="s">
        <v>20</v>
      </c>
      <c r="G54" s="3" t="s">
        <v>20</v>
      </c>
      <c r="H54" s="2">
        <v>27176</v>
      </c>
      <c r="I54" s="3" t="s">
        <v>20</v>
      </c>
      <c r="J54" s="3" t="s">
        <v>20</v>
      </c>
      <c r="K54" s="3" t="s">
        <v>20</v>
      </c>
      <c r="L54" s="4">
        <v>241701.55</v>
      </c>
      <c r="M54" s="15" t="s">
        <v>20</v>
      </c>
      <c r="N54" s="18">
        <f t="shared" si="0"/>
        <v>0</v>
      </c>
    </row>
    <row r="55" spans="1:14" ht="12.75">
      <c r="A55" s="1" t="s">
        <v>113</v>
      </c>
      <c r="B55" s="1" t="s">
        <v>114</v>
      </c>
      <c r="C55" s="2">
        <v>147100.07</v>
      </c>
      <c r="D55" s="2">
        <v>33295.17</v>
      </c>
      <c r="E55" s="2">
        <v>-2142.86</v>
      </c>
      <c r="F55" s="3" t="s">
        <v>20</v>
      </c>
      <c r="G55" s="2">
        <v>2639.7</v>
      </c>
      <c r="H55" s="2">
        <v>105589.24</v>
      </c>
      <c r="I55" s="2">
        <v>20461.23</v>
      </c>
      <c r="J55" s="2">
        <v>6252.19</v>
      </c>
      <c r="K55" s="2">
        <v>40990</v>
      </c>
      <c r="L55" s="4">
        <v>354184.74</v>
      </c>
      <c r="M55" s="16">
        <v>40990</v>
      </c>
      <c r="N55" s="18">
        <f t="shared" si="0"/>
        <v>0</v>
      </c>
    </row>
    <row r="56" spans="1:14" ht="12.75">
      <c r="A56" s="1" t="s">
        <v>115</v>
      </c>
      <c r="B56" s="1" t="s">
        <v>116</v>
      </c>
      <c r="C56" s="2">
        <v>654366.44</v>
      </c>
      <c r="D56" s="2">
        <v>170562.72</v>
      </c>
      <c r="E56" s="3" t="s">
        <v>20</v>
      </c>
      <c r="F56" s="3" t="s">
        <v>20</v>
      </c>
      <c r="G56" s="3" t="s">
        <v>20</v>
      </c>
      <c r="H56" s="3" t="s">
        <v>20</v>
      </c>
      <c r="I56" s="3" t="s">
        <v>20</v>
      </c>
      <c r="J56" s="3" t="s">
        <v>20</v>
      </c>
      <c r="K56" s="2">
        <v>841711.45</v>
      </c>
      <c r="L56" s="4">
        <v>1666640.61</v>
      </c>
      <c r="M56" s="16">
        <v>841711.45</v>
      </c>
      <c r="N56" s="18">
        <f t="shared" si="0"/>
        <v>0</v>
      </c>
    </row>
    <row r="57" spans="1:14" ht="12.75">
      <c r="A57" s="1" t="s">
        <v>117</v>
      </c>
      <c r="B57" s="1" t="s">
        <v>118</v>
      </c>
      <c r="C57" s="2">
        <v>651685.68</v>
      </c>
      <c r="D57" s="2">
        <v>137088.63</v>
      </c>
      <c r="E57" s="2">
        <v>695.92</v>
      </c>
      <c r="F57" s="3" t="s">
        <v>20</v>
      </c>
      <c r="G57" s="2">
        <v>1875.71</v>
      </c>
      <c r="H57" s="2">
        <v>6360.8</v>
      </c>
      <c r="I57" s="3" t="s">
        <v>20</v>
      </c>
      <c r="J57" s="2">
        <v>25</v>
      </c>
      <c r="K57" s="3" t="s">
        <v>20</v>
      </c>
      <c r="L57" s="4">
        <v>797731.74</v>
      </c>
      <c r="M57" s="15" t="s">
        <v>20</v>
      </c>
      <c r="N57" s="18">
        <f t="shared" si="0"/>
        <v>0</v>
      </c>
    </row>
    <row r="58" spans="1:14" ht="12.75">
      <c r="A58" s="1" t="s">
        <v>119</v>
      </c>
      <c r="B58" s="1" t="s">
        <v>120</v>
      </c>
      <c r="C58" s="2">
        <v>122634.5</v>
      </c>
      <c r="D58" s="2">
        <v>27489.66</v>
      </c>
      <c r="E58" s="3" t="s">
        <v>20</v>
      </c>
      <c r="F58" s="3" t="s">
        <v>20</v>
      </c>
      <c r="G58" s="3" t="s">
        <v>20</v>
      </c>
      <c r="H58" s="2">
        <v>60161.31</v>
      </c>
      <c r="I58" s="2">
        <v>19666.42</v>
      </c>
      <c r="J58" s="3" t="s">
        <v>20</v>
      </c>
      <c r="K58" s="3" t="s">
        <v>20</v>
      </c>
      <c r="L58" s="4">
        <v>229951.89</v>
      </c>
      <c r="M58" s="15" t="s">
        <v>20</v>
      </c>
      <c r="N58" s="18">
        <f t="shared" si="0"/>
        <v>0</v>
      </c>
    </row>
    <row r="59" spans="1:14" ht="12.75">
      <c r="A59" s="1" t="s">
        <v>121</v>
      </c>
      <c r="B59" s="1" t="s">
        <v>122</v>
      </c>
      <c r="C59" s="2">
        <v>3639.6</v>
      </c>
      <c r="D59" s="2">
        <v>723.31</v>
      </c>
      <c r="E59" s="3" t="s">
        <v>20</v>
      </c>
      <c r="F59" s="3" t="s">
        <v>20</v>
      </c>
      <c r="G59" s="2">
        <v>189.5</v>
      </c>
      <c r="H59" s="2">
        <v>38400.12</v>
      </c>
      <c r="I59" s="2">
        <v>88047.84</v>
      </c>
      <c r="J59" s="3" t="s">
        <v>20</v>
      </c>
      <c r="K59" s="3" t="s">
        <v>20</v>
      </c>
      <c r="L59" s="4">
        <v>131000.37</v>
      </c>
      <c r="M59" s="15" t="s">
        <v>20</v>
      </c>
      <c r="N59" s="18">
        <f t="shared" si="0"/>
        <v>0</v>
      </c>
    </row>
    <row r="60" spans="1:14" ht="12.75">
      <c r="A60" s="1" t="s">
        <v>123</v>
      </c>
      <c r="B60" s="1" t="s">
        <v>124</v>
      </c>
      <c r="C60" s="2">
        <v>613887.65</v>
      </c>
      <c r="D60" s="2">
        <v>152684.84</v>
      </c>
      <c r="E60" s="3" t="s">
        <v>20</v>
      </c>
      <c r="F60" s="3" t="s">
        <v>20</v>
      </c>
      <c r="G60" s="3" t="s">
        <v>20</v>
      </c>
      <c r="H60" s="2">
        <v>17489.51</v>
      </c>
      <c r="I60" s="3" t="s">
        <v>20</v>
      </c>
      <c r="J60" s="3" t="s">
        <v>20</v>
      </c>
      <c r="K60" s="3" t="s">
        <v>20</v>
      </c>
      <c r="L60" s="4">
        <v>784062</v>
      </c>
      <c r="M60" s="15" t="s">
        <v>20</v>
      </c>
      <c r="N60" s="18">
        <f t="shared" si="0"/>
        <v>0</v>
      </c>
    </row>
    <row r="61" spans="1:14" ht="12.75">
      <c r="A61" s="1" t="s">
        <v>125</v>
      </c>
      <c r="B61" s="1" t="s">
        <v>126</v>
      </c>
      <c r="C61" s="2">
        <v>165795.04</v>
      </c>
      <c r="D61" s="2">
        <v>43272.55</v>
      </c>
      <c r="E61" s="3" t="s">
        <v>20</v>
      </c>
      <c r="F61" s="3" t="s">
        <v>20</v>
      </c>
      <c r="G61" s="3" t="s">
        <v>20</v>
      </c>
      <c r="H61" s="2">
        <v>8524.65</v>
      </c>
      <c r="I61" s="2">
        <v>6474.46</v>
      </c>
      <c r="J61" s="3" t="s">
        <v>20</v>
      </c>
      <c r="K61" s="2">
        <v>51055</v>
      </c>
      <c r="L61" s="4">
        <v>275121.7</v>
      </c>
      <c r="M61" s="16">
        <v>51055</v>
      </c>
      <c r="N61" s="18">
        <f t="shared" si="0"/>
        <v>0</v>
      </c>
    </row>
    <row r="62" spans="1:14" ht="12.75">
      <c r="A62" s="1" t="s">
        <v>127</v>
      </c>
      <c r="B62" s="1" t="s">
        <v>128</v>
      </c>
      <c r="C62" s="2">
        <v>143398.35</v>
      </c>
      <c r="D62" s="2">
        <v>36298.74</v>
      </c>
      <c r="E62" s="2">
        <v>15375</v>
      </c>
      <c r="F62" s="3" t="s">
        <v>20</v>
      </c>
      <c r="G62" s="2">
        <v>3770.71</v>
      </c>
      <c r="H62" s="2">
        <v>30201.58</v>
      </c>
      <c r="I62" s="2">
        <v>2435.78</v>
      </c>
      <c r="J62" s="3" t="s">
        <v>20</v>
      </c>
      <c r="K62" s="3" t="s">
        <v>20</v>
      </c>
      <c r="L62" s="4">
        <v>231480.16</v>
      </c>
      <c r="M62" s="15" t="s">
        <v>20</v>
      </c>
      <c r="N62" s="18">
        <f t="shared" si="0"/>
        <v>0</v>
      </c>
    </row>
    <row r="63" spans="1:14" ht="12.75">
      <c r="A63" s="1" t="s">
        <v>129</v>
      </c>
      <c r="B63" s="1" t="s">
        <v>130</v>
      </c>
      <c r="C63" s="2">
        <v>53407.5</v>
      </c>
      <c r="D63" s="2">
        <v>11725.75</v>
      </c>
      <c r="E63" s="3" t="s">
        <v>20</v>
      </c>
      <c r="F63" s="3" t="s">
        <v>20</v>
      </c>
      <c r="G63" s="3" t="s">
        <v>20</v>
      </c>
      <c r="H63" s="2">
        <v>133.59</v>
      </c>
      <c r="I63" s="3" t="s">
        <v>20</v>
      </c>
      <c r="J63" s="3" t="s">
        <v>20</v>
      </c>
      <c r="K63" s="2">
        <v>98760</v>
      </c>
      <c r="L63" s="4">
        <v>164026.84</v>
      </c>
      <c r="M63" s="16">
        <v>98760</v>
      </c>
      <c r="N63" s="18">
        <f t="shared" si="0"/>
        <v>0</v>
      </c>
    </row>
    <row r="64" spans="1:14" ht="12.75">
      <c r="A64" s="1" t="s">
        <v>131</v>
      </c>
      <c r="B64" s="1" t="s">
        <v>132</v>
      </c>
      <c r="C64" s="2">
        <v>826338.76</v>
      </c>
      <c r="D64" s="2">
        <v>192828.63</v>
      </c>
      <c r="E64" s="2">
        <v>86621.57</v>
      </c>
      <c r="F64" s="3" t="s">
        <v>20</v>
      </c>
      <c r="G64" s="2">
        <v>13469.89</v>
      </c>
      <c r="H64" s="2">
        <v>127074.1</v>
      </c>
      <c r="I64" s="3" t="s">
        <v>20</v>
      </c>
      <c r="J64" s="3" t="s">
        <v>20</v>
      </c>
      <c r="K64" s="3" t="s">
        <v>20</v>
      </c>
      <c r="L64" s="4">
        <v>1246332.95</v>
      </c>
      <c r="M64" s="15" t="s">
        <v>20</v>
      </c>
      <c r="N64" s="18">
        <f t="shared" si="0"/>
        <v>0</v>
      </c>
    </row>
    <row r="65" spans="1:14" ht="12.75">
      <c r="A65" s="1" t="s">
        <v>133</v>
      </c>
      <c r="B65" s="1" t="s">
        <v>134</v>
      </c>
      <c r="C65" s="2">
        <v>882827.7</v>
      </c>
      <c r="D65" s="2">
        <v>182047.04</v>
      </c>
      <c r="E65" s="2">
        <v>58275</v>
      </c>
      <c r="F65" s="3" t="s">
        <v>20</v>
      </c>
      <c r="G65" s="3" t="s">
        <v>20</v>
      </c>
      <c r="H65" s="2">
        <v>2638.05</v>
      </c>
      <c r="I65" s="3" t="s">
        <v>20</v>
      </c>
      <c r="J65" s="2">
        <v>1310</v>
      </c>
      <c r="K65" s="3" t="s">
        <v>20</v>
      </c>
      <c r="L65" s="4">
        <v>1127097.79</v>
      </c>
      <c r="M65" s="15" t="s">
        <v>20</v>
      </c>
      <c r="N65" s="18">
        <f t="shared" si="0"/>
        <v>0</v>
      </c>
    </row>
    <row r="66" spans="1:14" ht="12.75">
      <c r="A66" s="1" t="s">
        <v>135</v>
      </c>
      <c r="B66" s="1" t="s">
        <v>136</v>
      </c>
      <c r="C66" s="2">
        <v>3530746.61</v>
      </c>
      <c r="D66" s="2">
        <v>809145.79</v>
      </c>
      <c r="E66" s="2">
        <v>247258.38</v>
      </c>
      <c r="F66" s="2">
        <v>912.96</v>
      </c>
      <c r="G66" s="2">
        <v>23310.97</v>
      </c>
      <c r="H66" s="2">
        <v>57940.97</v>
      </c>
      <c r="I66" s="2">
        <v>14832.05</v>
      </c>
      <c r="J66" s="2">
        <v>10021.45</v>
      </c>
      <c r="K66" s="2">
        <v>276167.08</v>
      </c>
      <c r="L66" s="4">
        <v>4970336.26</v>
      </c>
      <c r="M66" s="16">
        <v>276167.08</v>
      </c>
      <c r="N66" s="18">
        <f t="shared" si="0"/>
        <v>0</v>
      </c>
    </row>
    <row r="67" spans="1:14" ht="12.75">
      <c r="A67" s="1" t="s">
        <v>137</v>
      </c>
      <c r="B67" s="1" t="s">
        <v>138</v>
      </c>
      <c r="C67" s="2">
        <v>1062778.09</v>
      </c>
      <c r="D67" s="2">
        <v>232785.98</v>
      </c>
      <c r="E67" s="3" t="s">
        <v>20</v>
      </c>
      <c r="F67" s="2">
        <v>5663.71</v>
      </c>
      <c r="G67" s="2">
        <v>1544.89</v>
      </c>
      <c r="H67" s="2">
        <v>30658.42</v>
      </c>
      <c r="I67" s="2">
        <v>66480.62</v>
      </c>
      <c r="J67" s="2">
        <v>15427.13</v>
      </c>
      <c r="K67" s="2">
        <v>26869.15</v>
      </c>
      <c r="L67" s="4">
        <v>1442207.99</v>
      </c>
      <c r="M67" s="16">
        <v>26869.15</v>
      </c>
      <c r="N67" s="18">
        <f t="shared" si="0"/>
        <v>0</v>
      </c>
    </row>
    <row r="68" spans="1:14" ht="12.75">
      <c r="A68" s="1" t="s">
        <v>139</v>
      </c>
      <c r="B68" s="1" t="s">
        <v>140</v>
      </c>
      <c r="C68" s="2">
        <v>255269.33</v>
      </c>
      <c r="D68" s="2">
        <v>60476.56</v>
      </c>
      <c r="E68" s="2">
        <v>14729.82</v>
      </c>
      <c r="F68" s="2">
        <v>1250</v>
      </c>
      <c r="G68" s="3" t="s">
        <v>20</v>
      </c>
      <c r="H68" s="2">
        <v>499.11</v>
      </c>
      <c r="I68" s="3" t="s">
        <v>20</v>
      </c>
      <c r="J68" s="3" t="s">
        <v>20</v>
      </c>
      <c r="K68" s="3" t="s">
        <v>20</v>
      </c>
      <c r="L68" s="4">
        <v>332224.82</v>
      </c>
      <c r="M68" s="15" t="s">
        <v>20</v>
      </c>
      <c r="N68" s="18">
        <f t="shared" si="0"/>
        <v>0</v>
      </c>
    </row>
    <row r="69" spans="1:14" ht="12.75">
      <c r="A69" s="1" t="s">
        <v>141</v>
      </c>
      <c r="B69" s="1" t="s">
        <v>142</v>
      </c>
      <c r="C69" s="2">
        <v>235459.93</v>
      </c>
      <c r="D69" s="2">
        <v>53286.53</v>
      </c>
      <c r="E69" s="3" t="s">
        <v>20</v>
      </c>
      <c r="F69" s="3" t="s">
        <v>20</v>
      </c>
      <c r="G69" s="3" t="s">
        <v>20</v>
      </c>
      <c r="H69" s="3" t="s">
        <v>20</v>
      </c>
      <c r="I69" s="3" t="s">
        <v>20</v>
      </c>
      <c r="J69" s="3" t="s">
        <v>20</v>
      </c>
      <c r="K69" s="3" t="s">
        <v>20</v>
      </c>
      <c r="L69" s="4">
        <v>288746.46</v>
      </c>
      <c r="M69" s="15" t="s">
        <v>20</v>
      </c>
      <c r="N69" s="18">
        <f t="shared" si="0"/>
        <v>0</v>
      </c>
    </row>
    <row r="70" spans="1:14" ht="12.75">
      <c r="A70" s="1" t="s">
        <v>143</v>
      </c>
      <c r="B70" s="1" t="s">
        <v>144</v>
      </c>
      <c r="C70" s="2">
        <v>558109.41</v>
      </c>
      <c r="D70" s="2">
        <v>130130</v>
      </c>
      <c r="E70" s="2">
        <v>3658</v>
      </c>
      <c r="F70" s="3" t="s">
        <v>20</v>
      </c>
      <c r="G70" s="2">
        <v>458</v>
      </c>
      <c r="H70" s="2">
        <v>834.44</v>
      </c>
      <c r="I70" s="3" t="s">
        <v>20</v>
      </c>
      <c r="J70" s="3" t="s">
        <v>20</v>
      </c>
      <c r="K70" s="2">
        <v>132280</v>
      </c>
      <c r="L70" s="4">
        <v>825469.85</v>
      </c>
      <c r="M70" s="16">
        <v>132280</v>
      </c>
      <c r="N70" s="18">
        <f t="shared" si="0"/>
        <v>0</v>
      </c>
    </row>
    <row r="71" spans="1:14" ht="12.75">
      <c r="A71" s="1" t="s">
        <v>145</v>
      </c>
      <c r="B71" s="1" t="s">
        <v>146</v>
      </c>
      <c r="C71" s="2">
        <v>262033</v>
      </c>
      <c r="D71" s="2">
        <v>62781.21</v>
      </c>
      <c r="E71" s="3" t="s">
        <v>20</v>
      </c>
      <c r="F71" s="3" t="s">
        <v>20</v>
      </c>
      <c r="G71" s="3" t="s">
        <v>20</v>
      </c>
      <c r="H71" s="3" t="s">
        <v>20</v>
      </c>
      <c r="I71" s="3" t="s">
        <v>20</v>
      </c>
      <c r="J71" s="3" t="s">
        <v>20</v>
      </c>
      <c r="K71" s="3" t="s">
        <v>20</v>
      </c>
      <c r="L71" s="4">
        <v>324814.21</v>
      </c>
      <c r="M71" s="15" t="s">
        <v>20</v>
      </c>
      <c r="N71" s="18">
        <f t="shared" si="0"/>
        <v>0</v>
      </c>
    </row>
    <row r="72" spans="1:14" ht="12.75">
      <c r="A72" s="1" t="s">
        <v>147</v>
      </c>
      <c r="B72" s="1" t="s">
        <v>148</v>
      </c>
      <c r="C72" s="2">
        <v>821757.6</v>
      </c>
      <c r="D72" s="2">
        <v>186642.77</v>
      </c>
      <c r="E72" s="2">
        <v>44353.04</v>
      </c>
      <c r="F72" s="3" t="s">
        <v>20</v>
      </c>
      <c r="G72" s="2">
        <v>6499.12</v>
      </c>
      <c r="H72" s="2">
        <v>72936.7</v>
      </c>
      <c r="I72" s="2">
        <v>57942.26</v>
      </c>
      <c r="J72" s="3" t="s">
        <v>20</v>
      </c>
      <c r="K72" s="2">
        <v>64630</v>
      </c>
      <c r="L72" s="4">
        <v>1254761.49</v>
      </c>
      <c r="M72" s="16">
        <v>64630</v>
      </c>
      <c r="N72" s="18">
        <f t="shared" si="0"/>
        <v>0</v>
      </c>
    </row>
    <row r="73" spans="1:14" ht="12.75">
      <c r="A73" s="1" t="s">
        <v>149</v>
      </c>
      <c r="B73" s="1" t="s">
        <v>150</v>
      </c>
      <c r="C73" s="2">
        <v>318550.73</v>
      </c>
      <c r="D73" s="2">
        <v>84916.78</v>
      </c>
      <c r="E73" s="2">
        <v>5663.5</v>
      </c>
      <c r="F73" s="3" t="s">
        <v>20</v>
      </c>
      <c r="G73" s="3" t="s">
        <v>20</v>
      </c>
      <c r="H73" s="2">
        <v>35325.92</v>
      </c>
      <c r="I73" s="2">
        <v>157821.87</v>
      </c>
      <c r="J73" s="3" t="s">
        <v>20</v>
      </c>
      <c r="K73" s="2">
        <v>80074.41</v>
      </c>
      <c r="L73" s="4">
        <v>682353.21</v>
      </c>
      <c r="M73" s="16">
        <v>80074.41</v>
      </c>
      <c r="N73" s="18">
        <f aca="true" t="shared" si="1" ref="N73:N136">K73-M73</f>
        <v>0</v>
      </c>
    </row>
    <row r="74" spans="1:14" ht="12.75">
      <c r="A74" s="1" t="s">
        <v>151</v>
      </c>
      <c r="B74" s="1" t="s">
        <v>152</v>
      </c>
      <c r="C74" s="2">
        <v>361022.87</v>
      </c>
      <c r="D74" s="2">
        <v>101186.58</v>
      </c>
      <c r="E74" s="2">
        <v>2956.02</v>
      </c>
      <c r="F74" s="3" t="s">
        <v>20</v>
      </c>
      <c r="G74" s="2">
        <v>2425.41</v>
      </c>
      <c r="H74" s="2">
        <v>3276.12</v>
      </c>
      <c r="I74" s="3" t="s">
        <v>20</v>
      </c>
      <c r="J74" s="3" t="s">
        <v>20</v>
      </c>
      <c r="K74" s="3" t="s">
        <v>20</v>
      </c>
      <c r="L74" s="4">
        <v>470867</v>
      </c>
      <c r="M74" s="15" t="s">
        <v>20</v>
      </c>
      <c r="N74" s="18">
        <f t="shared" si="1"/>
        <v>0</v>
      </c>
    </row>
    <row r="75" spans="1:14" ht="12.75">
      <c r="A75" s="1" t="s">
        <v>153</v>
      </c>
      <c r="B75" s="1" t="s">
        <v>154</v>
      </c>
      <c r="C75" s="2">
        <v>409533.81</v>
      </c>
      <c r="D75" s="2">
        <v>134110.52</v>
      </c>
      <c r="E75" s="2">
        <v>660</v>
      </c>
      <c r="F75" s="3" t="s">
        <v>20</v>
      </c>
      <c r="G75" s="2">
        <v>792</v>
      </c>
      <c r="H75" s="2">
        <v>184.48</v>
      </c>
      <c r="I75" s="3" t="s">
        <v>20</v>
      </c>
      <c r="J75" s="3" t="s">
        <v>20</v>
      </c>
      <c r="K75" s="3" t="s">
        <v>20</v>
      </c>
      <c r="L75" s="4">
        <v>545280.81</v>
      </c>
      <c r="M75" s="15" t="s">
        <v>20</v>
      </c>
      <c r="N75" s="18">
        <f t="shared" si="1"/>
        <v>0</v>
      </c>
    </row>
    <row r="76" spans="1:14" ht="12.75">
      <c r="A76" s="1" t="s">
        <v>155</v>
      </c>
      <c r="B76" s="1" t="s">
        <v>156</v>
      </c>
      <c r="C76" s="3" t="s">
        <v>20</v>
      </c>
      <c r="D76" s="3" t="s">
        <v>20</v>
      </c>
      <c r="E76" s="3" t="s">
        <v>20</v>
      </c>
      <c r="F76" s="3" t="s">
        <v>20</v>
      </c>
      <c r="G76" s="3" t="s">
        <v>20</v>
      </c>
      <c r="H76" s="3" t="s">
        <v>20</v>
      </c>
      <c r="I76" s="3" t="s">
        <v>20</v>
      </c>
      <c r="J76" s="3" t="s">
        <v>20</v>
      </c>
      <c r="K76" s="3" t="s">
        <v>20</v>
      </c>
      <c r="L76" s="5" t="s">
        <v>20</v>
      </c>
      <c r="M76" s="15" t="s">
        <v>20</v>
      </c>
      <c r="N76" s="18">
        <f t="shared" si="1"/>
        <v>0</v>
      </c>
    </row>
    <row r="77" spans="1:14" ht="12.75">
      <c r="A77" s="1" t="s">
        <v>157</v>
      </c>
      <c r="B77" s="1" t="s">
        <v>158</v>
      </c>
      <c r="C77" s="2">
        <v>1243182.96</v>
      </c>
      <c r="D77" s="2">
        <v>303550.13</v>
      </c>
      <c r="E77" s="2">
        <v>47958.75</v>
      </c>
      <c r="F77" s="2">
        <v>9592.29</v>
      </c>
      <c r="G77" s="2">
        <v>1380</v>
      </c>
      <c r="H77" s="2">
        <v>9586.24</v>
      </c>
      <c r="I77" s="3" t="s">
        <v>20</v>
      </c>
      <c r="J77" s="3" t="s">
        <v>20</v>
      </c>
      <c r="K77" s="2">
        <v>95533.21</v>
      </c>
      <c r="L77" s="4">
        <v>1710783.58</v>
      </c>
      <c r="M77" s="16">
        <v>95533.21</v>
      </c>
      <c r="N77" s="18">
        <f t="shared" si="1"/>
        <v>0</v>
      </c>
    </row>
    <row r="78" spans="1:14" ht="12.75">
      <c r="A78" s="1" t="s">
        <v>159</v>
      </c>
      <c r="B78" s="1" t="s">
        <v>160</v>
      </c>
      <c r="C78" s="2">
        <v>427448.15</v>
      </c>
      <c r="D78" s="2">
        <v>105628.22</v>
      </c>
      <c r="E78" s="2">
        <v>4581.65</v>
      </c>
      <c r="F78" s="3" t="s">
        <v>20</v>
      </c>
      <c r="G78" s="3" t="s">
        <v>20</v>
      </c>
      <c r="H78" s="2">
        <v>116961.8</v>
      </c>
      <c r="I78" s="3" t="s">
        <v>20</v>
      </c>
      <c r="J78" s="3" t="s">
        <v>20</v>
      </c>
      <c r="K78" s="3" t="s">
        <v>20</v>
      </c>
      <c r="L78" s="4">
        <v>654619.82</v>
      </c>
      <c r="M78" s="15" t="s">
        <v>20</v>
      </c>
      <c r="N78" s="18">
        <f t="shared" si="1"/>
        <v>0</v>
      </c>
    </row>
    <row r="79" spans="1:14" ht="12.75">
      <c r="A79" s="1" t="s">
        <v>161</v>
      </c>
      <c r="B79" s="1" t="s">
        <v>162</v>
      </c>
      <c r="C79" s="2">
        <v>125981.75</v>
      </c>
      <c r="D79" s="2">
        <v>29514.29</v>
      </c>
      <c r="E79" s="2">
        <v>5760</v>
      </c>
      <c r="F79" s="3" t="s">
        <v>20</v>
      </c>
      <c r="G79" s="3" t="s">
        <v>20</v>
      </c>
      <c r="H79" s="2">
        <v>13136.91</v>
      </c>
      <c r="I79" s="3" t="s">
        <v>20</v>
      </c>
      <c r="J79" s="3" t="s">
        <v>20</v>
      </c>
      <c r="K79" s="3" t="s">
        <v>20</v>
      </c>
      <c r="L79" s="4">
        <v>174392.95</v>
      </c>
      <c r="M79" s="15" t="s">
        <v>20</v>
      </c>
      <c r="N79" s="18">
        <f t="shared" si="1"/>
        <v>0</v>
      </c>
    </row>
    <row r="80" spans="1:14" ht="12.75">
      <c r="A80" s="1" t="s">
        <v>163</v>
      </c>
      <c r="B80" s="1" t="s">
        <v>164</v>
      </c>
      <c r="C80" s="2">
        <v>137163.32</v>
      </c>
      <c r="D80" s="2">
        <v>33983.32</v>
      </c>
      <c r="E80" s="3" t="s">
        <v>20</v>
      </c>
      <c r="F80" s="3" t="s">
        <v>20</v>
      </c>
      <c r="G80" s="3" t="s">
        <v>20</v>
      </c>
      <c r="H80" s="2">
        <v>14615.3</v>
      </c>
      <c r="I80" s="2">
        <v>3181.8</v>
      </c>
      <c r="J80" s="2">
        <v>1936.24</v>
      </c>
      <c r="K80" s="3" t="s">
        <v>20</v>
      </c>
      <c r="L80" s="4">
        <v>190879.98</v>
      </c>
      <c r="M80" s="15" t="s">
        <v>20</v>
      </c>
      <c r="N80" s="18">
        <f t="shared" si="1"/>
        <v>0</v>
      </c>
    </row>
    <row r="81" spans="1:14" ht="12.75">
      <c r="A81" s="1" t="s">
        <v>165</v>
      </c>
      <c r="B81" s="1" t="s">
        <v>166</v>
      </c>
      <c r="C81" s="2">
        <v>108474.4</v>
      </c>
      <c r="D81" s="2">
        <v>23945.27</v>
      </c>
      <c r="E81" s="2">
        <v>1512</v>
      </c>
      <c r="F81" s="3" t="s">
        <v>20</v>
      </c>
      <c r="G81" s="3" t="s">
        <v>20</v>
      </c>
      <c r="H81" s="2">
        <v>8024.88</v>
      </c>
      <c r="I81" s="2">
        <v>2984</v>
      </c>
      <c r="J81" s="3" t="s">
        <v>20</v>
      </c>
      <c r="K81" s="3" t="s">
        <v>20</v>
      </c>
      <c r="L81" s="4">
        <v>144940.55</v>
      </c>
      <c r="M81" s="15" t="s">
        <v>20</v>
      </c>
      <c r="N81" s="18">
        <f t="shared" si="1"/>
        <v>0</v>
      </c>
    </row>
    <row r="82" spans="1:14" ht="12.75">
      <c r="A82" s="1" t="s">
        <v>167</v>
      </c>
      <c r="B82" s="1" t="s">
        <v>168</v>
      </c>
      <c r="C82" s="2">
        <v>399261.48</v>
      </c>
      <c r="D82" s="2">
        <v>98137.52</v>
      </c>
      <c r="E82" s="3" t="s">
        <v>20</v>
      </c>
      <c r="F82" s="3" t="s">
        <v>20</v>
      </c>
      <c r="G82" s="3" t="s">
        <v>20</v>
      </c>
      <c r="H82" s="3" t="s">
        <v>20</v>
      </c>
      <c r="I82" s="3" t="s">
        <v>20</v>
      </c>
      <c r="J82" s="3" t="s">
        <v>20</v>
      </c>
      <c r="K82" s="3" t="s">
        <v>20</v>
      </c>
      <c r="L82" s="4">
        <v>497399</v>
      </c>
      <c r="M82" s="15" t="s">
        <v>20</v>
      </c>
      <c r="N82" s="18">
        <f t="shared" si="1"/>
        <v>0</v>
      </c>
    </row>
    <row r="83" spans="1:14" ht="12.75">
      <c r="A83" s="1" t="s">
        <v>169</v>
      </c>
      <c r="B83" s="1" t="s">
        <v>170</v>
      </c>
      <c r="C83" s="2">
        <v>112922.44</v>
      </c>
      <c r="D83" s="2">
        <v>25102.98</v>
      </c>
      <c r="E83" s="3" t="s">
        <v>20</v>
      </c>
      <c r="F83" s="3" t="s">
        <v>20</v>
      </c>
      <c r="G83" s="3" t="s">
        <v>20</v>
      </c>
      <c r="H83" s="2">
        <v>13253.24</v>
      </c>
      <c r="I83" s="2">
        <v>14100</v>
      </c>
      <c r="J83" s="3" t="s">
        <v>20</v>
      </c>
      <c r="K83" s="3" t="s">
        <v>20</v>
      </c>
      <c r="L83" s="4">
        <v>165378.66</v>
      </c>
      <c r="M83" s="15" t="s">
        <v>20</v>
      </c>
      <c r="N83" s="18">
        <f t="shared" si="1"/>
        <v>0</v>
      </c>
    </row>
    <row r="84" spans="1:14" ht="12.75">
      <c r="A84" s="1" t="s">
        <v>171</v>
      </c>
      <c r="B84" s="1" t="s">
        <v>172</v>
      </c>
      <c r="C84" s="2">
        <v>85673</v>
      </c>
      <c r="D84" s="2">
        <v>19258.87</v>
      </c>
      <c r="E84" s="3" t="s">
        <v>20</v>
      </c>
      <c r="F84" s="3" t="s">
        <v>20</v>
      </c>
      <c r="G84" s="3" t="s">
        <v>20</v>
      </c>
      <c r="H84" s="3" t="s">
        <v>20</v>
      </c>
      <c r="I84" s="3" t="s">
        <v>20</v>
      </c>
      <c r="J84" s="3" t="s">
        <v>20</v>
      </c>
      <c r="K84" s="3" t="s">
        <v>20</v>
      </c>
      <c r="L84" s="4">
        <v>104931.87</v>
      </c>
      <c r="M84" s="15" t="s">
        <v>20</v>
      </c>
      <c r="N84" s="18">
        <f t="shared" si="1"/>
        <v>0</v>
      </c>
    </row>
    <row r="85" spans="1:14" ht="12.75">
      <c r="A85" s="1" t="s">
        <v>173</v>
      </c>
      <c r="B85" s="1" t="s">
        <v>174</v>
      </c>
      <c r="C85" s="2">
        <v>296380.86</v>
      </c>
      <c r="D85" s="2">
        <v>72027.4</v>
      </c>
      <c r="E85" s="2">
        <v>20296.4</v>
      </c>
      <c r="F85" s="3" t="s">
        <v>20</v>
      </c>
      <c r="G85" s="3" t="s">
        <v>20</v>
      </c>
      <c r="H85" s="2">
        <v>1360.4</v>
      </c>
      <c r="I85" s="2">
        <v>29423.97</v>
      </c>
      <c r="J85" s="3" t="s">
        <v>20</v>
      </c>
      <c r="K85" s="2">
        <v>53000</v>
      </c>
      <c r="L85" s="4">
        <v>472489.03</v>
      </c>
      <c r="M85" s="16">
        <v>53000</v>
      </c>
      <c r="N85" s="18">
        <f t="shared" si="1"/>
        <v>0</v>
      </c>
    </row>
    <row r="86" spans="1:14" ht="12.75">
      <c r="A86" s="1" t="s">
        <v>175</v>
      </c>
      <c r="B86" s="1" t="s">
        <v>176</v>
      </c>
      <c r="C86" s="2">
        <v>118738.2</v>
      </c>
      <c r="D86" s="2">
        <v>27151.3</v>
      </c>
      <c r="E86" s="3" t="s">
        <v>20</v>
      </c>
      <c r="F86" s="3" t="s">
        <v>20</v>
      </c>
      <c r="G86" s="3" t="s">
        <v>20</v>
      </c>
      <c r="H86" s="3" t="s">
        <v>20</v>
      </c>
      <c r="I86" s="3" t="s">
        <v>20</v>
      </c>
      <c r="J86" s="3" t="s">
        <v>20</v>
      </c>
      <c r="K86" s="3" t="s">
        <v>20</v>
      </c>
      <c r="L86" s="4">
        <v>145889.5</v>
      </c>
      <c r="M86" s="15" t="s">
        <v>20</v>
      </c>
      <c r="N86" s="18">
        <f t="shared" si="1"/>
        <v>0</v>
      </c>
    </row>
    <row r="87" spans="1:14" ht="12.75">
      <c r="A87" s="1" t="s">
        <v>177</v>
      </c>
      <c r="B87" s="1" t="s">
        <v>178</v>
      </c>
      <c r="C87" s="2">
        <v>86016.14</v>
      </c>
      <c r="D87" s="2">
        <v>20296.54</v>
      </c>
      <c r="E87" s="2">
        <v>5363</v>
      </c>
      <c r="F87" s="3" t="s">
        <v>20</v>
      </c>
      <c r="G87" s="2">
        <v>18419.14</v>
      </c>
      <c r="H87" s="2">
        <v>54951.58</v>
      </c>
      <c r="I87" s="2">
        <v>1428.98</v>
      </c>
      <c r="J87" s="3" t="s">
        <v>20</v>
      </c>
      <c r="K87" s="2">
        <v>30000</v>
      </c>
      <c r="L87" s="4">
        <v>216475.38</v>
      </c>
      <c r="M87" s="16">
        <v>30000</v>
      </c>
      <c r="N87" s="18">
        <f t="shared" si="1"/>
        <v>0</v>
      </c>
    </row>
    <row r="88" spans="1:14" ht="12.75">
      <c r="A88" s="1" t="s">
        <v>179</v>
      </c>
      <c r="B88" s="1" t="s">
        <v>180</v>
      </c>
      <c r="C88" s="2">
        <v>78572.03</v>
      </c>
      <c r="D88" s="2">
        <v>15808.43</v>
      </c>
      <c r="E88" s="3" t="s">
        <v>20</v>
      </c>
      <c r="F88" s="3" t="s">
        <v>20</v>
      </c>
      <c r="G88" s="2">
        <v>10217.24</v>
      </c>
      <c r="H88" s="2">
        <v>501.47</v>
      </c>
      <c r="I88" s="3" t="s">
        <v>20</v>
      </c>
      <c r="J88" s="3" t="s">
        <v>20</v>
      </c>
      <c r="K88" s="3" t="s">
        <v>20</v>
      </c>
      <c r="L88" s="4">
        <v>105099.17</v>
      </c>
      <c r="M88" s="15" t="s">
        <v>20</v>
      </c>
      <c r="N88" s="18">
        <f t="shared" si="1"/>
        <v>0</v>
      </c>
    </row>
    <row r="89" spans="1:14" ht="12.75">
      <c r="A89" s="1" t="s">
        <v>181</v>
      </c>
      <c r="B89" s="1" t="s">
        <v>182</v>
      </c>
      <c r="C89" s="2">
        <v>127977.5</v>
      </c>
      <c r="D89" s="2">
        <v>29073.76</v>
      </c>
      <c r="E89" s="2">
        <v>23183</v>
      </c>
      <c r="F89" s="3" t="s">
        <v>20</v>
      </c>
      <c r="G89" s="2">
        <v>2029.51</v>
      </c>
      <c r="H89" s="2">
        <v>17657.06</v>
      </c>
      <c r="I89" s="3" t="s">
        <v>20</v>
      </c>
      <c r="J89" s="3" t="s">
        <v>20</v>
      </c>
      <c r="K89" s="3" t="s">
        <v>20</v>
      </c>
      <c r="L89" s="4">
        <v>199920.83</v>
      </c>
      <c r="M89" s="15" t="s">
        <v>20</v>
      </c>
      <c r="N89" s="18">
        <f t="shared" si="1"/>
        <v>0</v>
      </c>
    </row>
    <row r="90" spans="1:14" ht="12.75">
      <c r="A90" s="1" t="s">
        <v>183</v>
      </c>
      <c r="B90" s="1" t="s">
        <v>184</v>
      </c>
      <c r="C90" s="2">
        <v>190917.85</v>
      </c>
      <c r="D90" s="2">
        <v>47694.03</v>
      </c>
      <c r="E90" s="3" t="s">
        <v>20</v>
      </c>
      <c r="F90" s="3" t="s">
        <v>20</v>
      </c>
      <c r="G90" s="3" t="s">
        <v>20</v>
      </c>
      <c r="H90" s="2">
        <v>9422.06</v>
      </c>
      <c r="I90" s="3" t="s">
        <v>20</v>
      </c>
      <c r="J90" s="3" t="s">
        <v>20</v>
      </c>
      <c r="K90" s="3" t="s">
        <v>20</v>
      </c>
      <c r="L90" s="4">
        <v>248033.94</v>
      </c>
      <c r="M90" s="15" t="s">
        <v>20</v>
      </c>
      <c r="N90" s="18">
        <f t="shared" si="1"/>
        <v>0</v>
      </c>
    </row>
    <row r="91" spans="1:14" ht="12.75">
      <c r="A91" s="1" t="s">
        <v>185</v>
      </c>
      <c r="B91" s="1" t="s">
        <v>186</v>
      </c>
      <c r="C91" s="2">
        <v>1535901.61</v>
      </c>
      <c r="D91" s="2">
        <v>342860.32</v>
      </c>
      <c r="E91" s="2">
        <v>129340.09</v>
      </c>
      <c r="F91" s="3" t="s">
        <v>20</v>
      </c>
      <c r="G91" s="2">
        <v>18947.12</v>
      </c>
      <c r="H91" s="2">
        <v>334721.43</v>
      </c>
      <c r="I91" s="2">
        <v>35454</v>
      </c>
      <c r="J91" s="2">
        <v>600</v>
      </c>
      <c r="K91" s="2">
        <v>712829.44</v>
      </c>
      <c r="L91" s="4">
        <v>3110654.01</v>
      </c>
      <c r="M91" s="16">
        <v>712829.44</v>
      </c>
      <c r="N91" s="18">
        <f t="shared" si="1"/>
        <v>0</v>
      </c>
    </row>
    <row r="92" spans="1:14" ht="12.75">
      <c r="A92" s="1" t="s">
        <v>187</v>
      </c>
      <c r="B92" s="1" t="s">
        <v>188</v>
      </c>
      <c r="C92" s="2">
        <v>169632.34</v>
      </c>
      <c r="D92" s="2">
        <v>41015.95</v>
      </c>
      <c r="E92" s="3" t="s">
        <v>20</v>
      </c>
      <c r="F92" s="3" t="s">
        <v>20</v>
      </c>
      <c r="G92" s="3" t="s">
        <v>20</v>
      </c>
      <c r="H92" s="3" t="s">
        <v>20</v>
      </c>
      <c r="I92" s="3" t="s">
        <v>20</v>
      </c>
      <c r="J92" s="3" t="s">
        <v>20</v>
      </c>
      <c r="K92" s="3" t="s">
        <v>20</v>
      </c>
      <c r="L92" s="4">
        <v>210648.29</v>
      </c>
      <c r="M92" s="15" t="s">
        <v>20</v>
      </c>
      <c r="N92" s="18">
        <f t="shared" si="1"/>
        <v>0</v>
      </c>
    </row>
    <row r="93" spans="1:14" ht="12.75">
      <c r="A93" s="1" t="s">
        <v>189</v>
      </c>
      <c r="B93" s="1" t="s">
        <v>190</v>
      </c>
      <c r="C93" s="2">
        <v>667158.41</v>
      </c>
      <c r="D93" s="2">
        <v>172257.74</v>
      </c>
      <c r="E93" s="2">
        <v>8434.04</v>
      </c>
      <c r="F93" s="3" t="s">
        <v>20</v>
      </c>
      <c r="G93" s="2">
        <v>2490.83</v>
      </c>
      <c r="H93" s="2">
        <v>103677.78</v>
      </c>
      <c r="I93" s="2">
        <v>74024.13</v>
      </c>
      <c r="J93" s="3" t="s">
        <v>20</v>
      </c>
      <c r="K93" s="3" t="s">
        <v>20</v>
      </c>
      <c r="L93" s="4">
        <v>1028042.93</v>
      </c>
      <c r="M93" s="15" t="s">
        <v>20</v>
      </c>
      <c r="N93" s="18">
        <f t="shared" si="1"/>
        <v>0</v>
      </c>
    </row>
    <row r="94" spans="1:14" ht="12.75">
      <c r="A94" s="1" t="s">
        <v>191</v>
      </c>
      <c r="B94" s="1" t="s">
        <v>74</v>
      </c>
      <c r="C94" s="2">
        <v>188294.01</v>
      </c>
      <c r="D94" s="2">
        <v>46451.68</v>
      </c>
      <c r="E94" s="3" t="s">
        <v>20</v>
      </c>
      <c r="F94" s="3" t="s">
        <v>20</v>
      </c>
      <c r="G94" s="3" t="s">
        <v>20</v>
      </c>
      <c r="H94" s="2">
        <v>159686.41</v>
      </c>
      <c r="I94" s="3" t="s">
        <v>20</v>
      </c>
      <c r="J94" s="3" t="s">
        <v>20</v>
      </c>
      <c r="K94" s="3" t="s">
        <v>20</v>
      </c>
      <c r="L94" s="4">
        <v>394432.1</v>
      </c>
      <c r="M94" s="15" t="s">
        <v>20</v>
      </c>
      <c r="N94" s="18">
        <f t="shared" si="1"/>
        <v>0</v>
      </c>
    </row>
    <row r="95" spans="1:14" ht="12.75">
      <c r="A95" s="1" t="s">
        <v>192</v>
      </c>
      <c r="B95" s="1" t="s">
        <v>193</v>
      </c>
      <c r="C95" s="2">
        <v>237889.63</v>
      </c>
      <c r="D95" s="2">
        <v>50836.35</v>
      </c>
      <c r="E95" s="2">
        <v>34844.77</v>
      </c>
      <c r="F95" s="3" t="s">
        <v>20</v>
      </c>
      <c r="G95" s="2">
        <v>93.79</v>
      </c>
      <c r="H95" s="2">
        <v>84882.03</v>
      </c>
      <c r="I95" s="2">
        <v>34027.11</v>
      </c>
      <c r="J95" s="3" t="s">
        <v>20</v>
      </c>
      <c r="K95" s="3" t="s">
        <v>20</v>
      </c>
      <c r="L95" s="4">
        <v>442573.68</v>
      </c>
      <c r="M95" s="15" t="s">
        <v>20</v>
      </c>
      <c r="N95" s="18">
        <f t="shared" si="1"/>
        <v>0</v>
      </c>
    </row>
    <row r="96" spans="1:14" ht="12.75">
      <c r="A96" s="1" t="s">
        <v>194</v>
      </c>
      <c r="B96" s="1" t="s">
        <v>195</v>
      </c>
      <c r="C96" s="2">
        <v>63489.41</v>
      </c>
      <c r="D96" s="2">
        <v>14863.87</v>
      </c>
      <c r="E96" s="3" t="s">
        <v>20</v>
      </c>
      <c r="F96" s="3" t="s">
        <v>20</v>
      </c>
      <c r="G96" s="3" t="s">
        <v>20</v>
      </c>
      <c r="H96" s="3" t="s">
        <v>20</v>
      </c>
      <c r="I96" s="3" t="s">
        <v>20</v>
      </c>
      <c r="J96" s="3" t="s">
        <v>20</v>
      </c>
      <c r="K96" s="2">
        <v>70000</v>
      </c>
      <c r="L96" s="4">
        <v>148353.28</v>
      </c>
      <c r="M96" s="16">
        <v>70000</v>
      </c>
      <c r="N96" s="18">
        <f t="shared" si="1"/>
        <v>0</v>
      </c>
    </row>
    <row r="97" spans="1:14" ht="12.75">
      <c r="A97" s="1" t="s">
        <v>196</v>
      </c>
      <c r="B97" s="1" t="s">
        <v>197</v>
      </c>
      <c r="C97" s="2">
        <v>555979.47</v>
      </c>
      <c r="D97" s="2">
        <v>126645.45</v>
      </c>
      <c r="E97" s="2">
        <v>28161.29</v>
      </c>
      <c r="F97" s="3" t="s">
        <v>20</v>
      </c>
      <c r="G97" s="2">
        <v>5997.29</v>
      </c>
      <c r="H97" s="2">
        <v>25320.68</v>
      </c>
      <c r="I97" s="3" t="s">
        <v>20</v>
      </c>
      <c r="J97" s="2">
        <v>7</v>
      </c>
      <c r="K97" s="3" t="s">
        <v>20</v>
      </c>
      <c r="L97" s="4">
        <v>742111.18</v>
      </c>
      <c r="M97" s="15" t="s">
        <v>20</v>
      </c>
      <c r="N97" s="18">
        <f t="shared" si="1"/>
        <v>0</v>
      </c>
    </row>
    <row r="98" spans="1:14" ht="12.75">
      <c r="A98" s="1" t="s">
        <v>198</v>
      </c>
      <c r="B98" s="1" t="s">
        <v>199</v>
      </c>
      <c r="C98" s="2">
        <v>146143.12</v>
      </c>
      <c r="D98" s="2">
        <v>38568.69</v>
      </c>
      <c r="E98" s="3" t="s">
        <v>20</v>
      </c>
      <c r="F98" s="3" t="s">
        <v>20</v>
      </c>
      <c r="G98" s="3" t="s">
        <v>20</v>
      </c>
      <c r="H98" s="2">
        <v>17189.9</v>
      </c>
      <c r="I98" s="3" t="s">
        <v>20</v>
      </c>
      <c r="J98" s="3" t="s">
        <v>20</v>
      </c>
      <c r="K98" s="3" t="s">
        <v>20</v>
      </c>
      <c r="L98" s="4">
        <v>201901.71</v>
      </c>
      <c r="M98" s="15" t="s">
        <v>20</v>
      </c>
      <c r="N98" s="18">
        <f t="shared" si="1"/>
        <v>0</v>
      </c>
    </row>
    <row r="99" spans="1:14" ht="12.75">
      <c r="A99" s="1" t="s">
        <v>200</v>
      </c>
      <c r="B99" s="1" t="s">
        <v>201</v>
      </c>
      <c r="C99" s="2">
        <v>613730.49</v>
      </c>
      <c r="D99" s="2">
        <v>153885.59</v>
      </c>
      <c r="E99" s="3" t="s">
        <v>20</v>
      </c>
      <c r="F99" s="3" t="s">
        <v>20</v>
      </c>
      <c r="G99" s="3" t="s">
        <v>20</v>
      </c>
      <c r="H99" s="3" t="s">
        <v>20</v>
      </c>
      <c r="I99" s="2">
        <v>9753.72</v>
      </c>
      <c r="J99" s="3" t="s">
        <v>20</v>
      </c>
      <c r="K99" s="3" t="s">
        <v>20</v>
      </c>
      <c r="L99" s="4">
        <v>777369.8</v>
      </c>
      <c r="M99" s="15" t="s">
        <v>20</v>
      </c>
      <c r="N99" s="18">
        <f t="shared" si="1"/>
        <v>0</v>
      </c>
    </row>
    <row r="100" spans="1:14" ht="12.75">
      <c r="A100" s="1" t="s">
        <v>202</v>
      </c>
      <c r="B100" s="1" t="s">
        <v>203</v>
      </c>
      <c r="C100" s="2">
        <v>530364.23</v>
      </c>
      <c r="D100" s="2">
        <v>125659.72</v>
      </c>
      <c r="E100" s="2">
        <v>35160.29</v>
      </c>
      <c r="F100" s="3" t="s">
        <v>20</v>
      </c>
      <c r="G100" s="3" t="s">
        <v>20</v>
      </c>
      <c r="H100" s="2">
        <v>29092.05</v>
      </c>
      <c r="I100" s="2">
        <v>65700.49</v>
      </c>
      <c r="J100" s="3" t="s">
        <v>20</v>
      </c>
      <c r="K100" s="3" t="s">
        <v>20</v>
      </c>
      <c r="L100" s="4">
        <v>785976.78</v>
      </c>
      <c r="M100" s="15" t="s">
        <v>20</v>
      </c>
      <c r="N100" s="18">
        <f t="shared" si="1"/>
        <v>0</v>
      </c>
    </row>
    <row r="101" spans="1:14" ht="12.75">
      <c r="A101" s="1" t="s">
        <v>204</v>
      </c>
      <c r="B101" s="1" t="s">
        <v>205</v>
      </c>
      <c r="C101" s="2">
        <v>286079.4</v>
      </c>
      <c r="D101" s="2">
        <v>71129.19</v>
      </c>
      <c r="E101" s="2">
        <v>977.34</v>
      </c>
      <c r="F101" s="3" t="s">
        <v>20</v>
      </c>
      <c r="G101" s="3" t="s">
        <v>20</v>
      </c>
      <c r="H101" s="2">
        <v>748.22</v>
      </c>
      <c r="I101" s="3" t="s">
        <v>20</v>
      </c>
      <c r="J101" s="3" t="s">
        <v>20</v>
      </c>
      <c r="K101" s="3" t="s">
        <v>20</v>
      </c>
      <c r="L101" s="4">
        <v>358934.15</v>
      </c>
      <c r="M101" s="15" t="s">
        <v>20</v>
      </c>
      <c r="N101" s="18">
        <f t="shared" si="1"/>
        <v>0</v>
      </c>
    </row>
    <row r="102" spans="1:14" ht="12.75">
      <c r="A102" s="1" t="s">
        <v>206</v>
      </c>
      <c r="B102" s="1" t="s">
        <v>207</v>
      </c>
      <c r="C102" s="2">
        <v>919266.09</v>
      </c>
      <c r="D102" s="2">
        <v>182299.44</v>
      </c>
      <c r="E102" s="2">
        <v>339542.53</v>
      </c>
      <c r="F102" s="2">
        <v>8609.18</v>
      </c>
      <c r="G102" s="2">
        <v>58279.19</v>
      </c>
      <c r="H102" s="2">
        <v>427046.32</v>
      </c>
      <c r="I102" s="2">
        <v>55857.98</v>
      </c>
      <c r="J102" s="2">
        <v>53340</v>
      </c>
      <c r="K102" s="2">
        <v>200959.52</v>
      </c>
      <c r="L102" s="4">
        <v>2245200.25</v>
      </c>
      <c r="M102" s="16">
        <v>200959.52</v>
      </c>
      <c r="N102" s="18">
        <f t="shared" si="1"/>
        <v>0</v>
      </c>
    </row>
    <row r="103" spans="1:14" ht="12.75">
      <c r="A103" s="1" t="s">
        <v>208</v>
      </c>
      <c r="B103" s="1" t="s">
        <v>209</v>
      </c>
      <c r="C103" s="2">
        <v>93479.58</v>
      </c>
      <c r="D103" s="2">
        <v>29555.97</v>
      </c>
      <c r="E103" s="3" t="s">
        <v>20</v>
      </c>
      <c r="F103" s="3" t="s">
        <v>20</v>
      </c>
      <c r="G103" s="3" t="s">
        <v>20</v>
      </c>
      <c r="H103" s="2">
        <v>1800</v>
      </c>
      <c r="I103" s="3" t="s">
        <v>20</v>
      </c>
      <c r="J103" s="3" t="s">
        <v>20</v>
      </c>
      <c r="K103" s="3" t="s">
        <v>20</v>
      </c>
      <c r="L103" s="4">
        <v>124835.55</v>
      </c>
      <c r="M103" s="15" t="s">
        <v>20</v>
      </c>
      <c r="N103" s="18">
        <f t="shared" si="1"/>
        <v>0</v>
      </c>
    </row>
    <row r="104" spans="1:14" ht="12.75">
      <c r="A104" s="1" t="s">
        <v>210</v>
      </c>
      <c r="B104" s="1" t="s">
        <v>211</v>
      </c>
      <c r="C104" s="2">
        <v>210192.96</v>
      </c>
      <c r="D104" s="2">
        <v>49837.3</v>
      </c>
      <c r="E104" s="3" t="s">
        <v>20</v>
      </c>
      <c r="F104" s="3" t="s">
        <v>20</v>
      </c>
      <c r="G104" s="3" t="s">
        <v>20</v>
      </c>
      <c r="H104" s="2">
        <v>41744.09</v>
      </c>
      <c r="I104" s="3" t="s">
        <v>20</v>
      </c>
      <c r="J104" s="3" t="s">
        <v>20</v>
      </c>
      <c r="K104" s="2">
        <v>58013.89</v>
      </c>
      <c r="L104" s="4">
        <v>359788.24</v>
      </c>
      <c r="M104" s="16">
        <v>58013.89</v>
      </c>
      <c r="N104" s="18">
        <f t="shared" si="1"/>
        <v>0</v>
      </c>
    </row>
    <row r="105" spans="1:14" ht="12.75">
      <c r="A105" s="1" t="s">
        <v>212</v>
      </c>
      <c r="B105" s="1" t="s">
        <v>213</v>
      </c>
      <c r="C105" s="2">
        <v>156962.51</v>
      </c>
      <c r="D105" s="2">
        <v>37940.76</v>
      </c>
      <c r="E105" s="2">
        <v>1217.97</v>
      </c>
      <c r="F105" s="2">
        <v>508</v>
      </c>
      <c r="G105" s="2">
        <v>9363.13</v>
      </c>
      <c r="H105" s="2">
        <v>5174.44</v>
      </c>
      <c r="I105" s="3" t="s">
        <v>20</v>
      </c>
      <c r="J105" s="2">
        <v>115.5</v>
      </c>
      <c r="K105" s="2">
        <v>15317</v>
      </c>
      <c r="L105" s="4">
        <v>226599.31</v>
      </c>
      <c r="M105" s="16">
        <v>15317</v>
      </c>
      <c r="N105" s="18">
        <f t="shared" si="1"/>
        <v>0</v>
      </c>
    </row>
    <row r="106" spans="1:14" ht="12.75">
      <c r="A106" s="1" t="s">
        <v>214</v>
      </c>
      <c r="B106" s="1" t="s">
        <v>215</v>
      </c>
      <c r="C106" s="2">
        <v>42724.67</v>
      </c>
      <c r="D106" s="2">
        <v>9593.41</v>
      </c>
      <c r="E106" s="2">
        <v>5360.68</v>
      </c>
      <c r="F106" s="3" t="s">
        <v>20</v>
      </c>
      <c r="G106" s="2">
        <v>43836.26</v>
      </c>
      <c r="H106" s="2">
        <v>33801.58</v>
      </c>
      <c r="I106" s="3" t="s">
        <v>20</v>
      </c>
      <c r="J106" s="3" t="s">
        <v>20</v>
      </c>
      <c r="K106" s="3" t="s">
        <v>20</v>
      </c>
      <c r="L106" s="4">
        <v>135316.6</v>
      </c>
      <c r="M106" s="15" t="s">
        <v>20</v>
      </c>
      <c r="N106" s="18">
        <f t="shared" si="1"/>
        <v>0</v>
      </c>
    </row>
    <row r="107" spans="1:14" ht="12.75">
      <c r="A107" s="1" t="s">
        <v>216</v>
      </c>
      <c r="B107" s="1" t="s">
        <v>217</v>
      </c>
      <c r="C107" s="2">
        <v>276032.25</v>
      </c>
      <c r="D107" s="2">
        <v>63595.41</v>
      </c>
      <c r="E107" s="3" t="s">
        <v>20</v>
      </c>
      <c r="F107" s="3" t="s">
        <v>20</v>
      </c>
      <c r="G107" s="3" t="s">
        <v>20</v>
      </c>
      <c r="H107" s="3" t="s">
        <v>20</v>
      </c>
      <c r="I107" s="3" t="s">
        <v>20</v>
      </c>
      <c r="J107" s="3" t="s">
        <v>20</v>
      </c>
      <c r="K107" s="2">
        <v>310633</v>
      </c>
      <c r="L107" s="4">
        <v>650260.66</v>
      </c>
      <c r="M107" s="16">
        <v>310633</v>
      </c>
      <c r="N107" s="18">
        <f t="shared" si="1"/>
        <v>0</v>
      </c>
    </row>
    <row r="108" spans="1:14" ht="12.75">
      <c r="A108" s="1" t="s">
        <v>218</v>
      </c>
      <c r="B108" s="1" t="s">
        <v>219</v>
      </c>
      <c r="C108" s="2">
        <v>77145.98</v>
      </c>
      <c r="D108" s="2">
        <v>14675.14</v>
      </c>
      <c r="E108" s="2">
        <v>718</v>
      </c>
      <c r="F108" s="3" t="s">
        <v>20</v>
      </c>
      <c r="G108" s="3" t="s">
        <v>20</v>
      </c>
      <c r="H108" s="2">
        <v>3801.71</v>
      </c>
      <c r="I108" s="3" t="s">
        <v>20</v>
      </c>
      <c r="J108" s="3" t="s">
        <v>20</v>
      </c>
      <c r="K108" s="3" t="s">
        <v>20</v>
      </c>
      <c r="L108" s="4">
        <v>96340.83</v>
      </c>
      <c r="M108" s="15" t="s">
        <v>20</v>
      </c>
      <c r="N108" s="18">
        <f t="shared" si="1"/>
        <v>0</v>
      </c>
    </row>
    <row r="109" spans="1:14" ht="12.75">
      <c r="A109" s="1" t="s">
        <v>220</v>
      </c>
      <c r="B109" s="1" t="s">
        <v>221</v>
      </c>
      <c r="C109" s="2">
        <v>78303.17</v>
      </c>
      <c r="D109" s="2">
        <v>17951.27</v>
      </c>
      <c r="E109" s="3" t="s">
        <v>20</v>
      </c>
      <c r="F109" s="3" t="s">
        <v>20</v>
      </c>
      <c r="G109" s="3" t="s">
        <v>20</v>
      </c>
      <c r="H109" s="2">
        <v>24707.62</v>
      </c>
      <c r="I109" s="2">
        <v>26000</v>
      </c>
      <c r="J109" s="3" t="s">
        <v>20</v>
      </c>
      <c r="K109" s="3" t="s">
        <v>20</v>
      </c>
      <c r="L109" s="4">
        <v>146962.06</v>
      </c>
      <c r="M109" s="15" t="s">
        <v>20</v>
      </c>
      <c r="N109" s="18">
        <f t="shared" si="1"/>
        <v>0</v>
      </c>
    </row>
    <row r="110" spans="1:14" ht="12.75">
      <c r="A110" s="1" t="s">
        <v>222</v>
      </c>
      <c r="B110" s="1" t="s">
        <v>223</v>
      </c>
      <c r="C110" s="2">
        <v>448003.32</v>
      </c>
      <c r="D110" s="2">
        <v>100686.24</v>
      </c>
      <c r="E110" s="3" t="s">
        <v>20</v>
      </c>
      <c r="F110" s="3" t="s">
        <v>20</v>
      </c>
      <c r="G110" s="3" t="s">
        <v>20</v>
      </c>
      <c r="H110" s="3" t="s">
        <v>20</v>
      </c>
      <c r="I110" s="3" t="s">
        <v>20</v>
      </c>
      <c r="J110" s="3" t="s">
        <v>20</v>
      </c>
      <c r="K110" s="3" t="s">
        <v>20</v>
      </c>
      <c r="L110" s="4">
        <v>548689.56</v>
      </c>
      <c r="M110" s="15" t="s">
        <v>20</v>
      </c>
      <c r="N110" s="18">
        <f t="shared" si="1"/>
        <v>0</v>
      </c>
    </row>
    <row r="111" spans="1:14" ht="12.75">
      <c r="A111" s="1" t="s">
        <v>224</v>
      </c>
      <c r="B111" s="1" t="s">
        <v>225</v>
      </c>
      <c r="C111" s="2">
        <v>223454.86</v>
      </c>
      <c r="D111" s="2">
        <v>48499.74</v>
      </c>
      <c r="E111" s="2">
        <v>589.31</v>
      </c>
      <c r="F111" s="3" t="s">
        <v>20</v>
      </c>
      <c r="G111" s="2">
        <v>65170.8</v>
      </c>
      <c r="H111" s="2">
        <v>26480.72</v>
      </c>
      <c r="I111" s="3" t="s">
        <v>20</v>
      </c>
      <c r="J111" s="3" t="s">
        <v>20</v>
      </c>
      <c r="K111" s="2">
        <v>75000</v>
      </c>
      <c r="L111" s="4">
        <v>439195.43</v>
      </c>
      <c r="M111" s="16">
        <v>75000</v>
      </c>
      <c r="N111" s="18">
        <f t="shared" si="1"/>
        <v>0</v>
      </c>
    </row>
    <row r="112" spans="1:14" ht="12.75">
      <c r="A112" s="1" t="s">
        <v>226</v>
      </c>
      <c r="B112" s="1" t="s">
        <v>227</v>
      </c>
      <c r="C112" s="2">
        <v>499804.77</v>
      </c>
      <c r="D112" s="2">
        <v>120983.36</v>
      </c>
      <c r="E112" s="2">
        <v>2405.43</v>
      </c>
      <c r="F112" s="2">
        <v>464.88</v>
      </c>
      <c r="G112" s="2">
        <v>15622.42</v>
      </c>
      <c r="H112" s="2">
        <v>6974.19</v>
      </c>
      <c r="I112" s="3" t="s">
        <v>20</v>
      </c>
      <c r="J112" s="2">
        <v>201</v>
      </c>
      <c r="K112" s="3" t="s">
        <v>20</v>
      </c>
      <c r="L112" s="4">
        <v>646456.05</v>
      </c>
      <c r="M112" s="15" t="s">
        <v>20</v>
      </c>
      <c r="N112" s="18">
        <f t="shared" si="1"/>
        <v>0</v>
      </c>
    </row>
    <row r="113" spans="1:14" ht="12.75">
      <c r="A113" s="1" t="s">
        <v>228</v>
      </c>
      <c r="B113" s="1" t="s">
        <v>229</v>
      </c>
      <c r="C113" s="2">
        <v>70282.49</v>
      </c>
      <c r="D113" s="2">
        <v>16941.73</v>
      </c>
      <c r="E113" s="3" t="s">
        <v>20</v>
      </c>
      <c r="F113" s="3" t="s">
        <v>20</v>
      </c>
      <c r="G113" s="3" t="s">
        <v>20</v>
      </c>
      <c r="H113" s="2">
        <v>15380.26</v>
      </c>
      <c r="I113" s="3" t="s">
        <v>20</v>
      </c>
      <c r="J113" s="3" t="s">
        <v>20</v>
      </c>
      <c r="K113" s="2">
        <v>4332.7</v>
      </c>
      <c r="L113" s="4">
        <v>106937.18</v>
      </c>
      <c r="M113" s="16">
        <v>4332.7</v>
      </c>
      <c r="N113" s="18">
        <f t="shared" si="1"/>
        <v>0</v>
      </c>
    </row>
    <row r="114" spans="1:14" ht="12.75">
      <c r="A114" s="1" t="s">
        <v>230</v>
      </c>
      <c r="B114" s="1" t="s">
        <v>231</v>
      </c>
      <c r="C114" s="2">
        <v>201148.12</v>
      </c>
      <c r="D114" s="2">
        <v>52127.95</v>
      </c>
      <c r="E114" s="2">
        <v>8892</v>
      </c>
      <c r="F114" s="3" t="s">
        <v>20</v>
      </c>
      <c r="G114" s="3" t="s">
        <v>20</v>
      </c>
      <c r="H114" s="2">
        <v>5835.67</v>
      </c>
      <c r="I114" s="3" t="s">
        <v>20</v>
      </c>
      <c r="J114" s="3" t="s">
        <v>20</v>
      </c>
      <c r="K114" s="2">
        <v>130473.41</v>
      </c>
      <c r="L114" s="4">
        <v>398477.15</v>
      </c>
      <c r="M114" s="16">
        <v>130473.41</v>
      </c>
      <c r="N114" s="18">
        <f t="shared" si="1"/>
        <v>0</v>
      </c>
    </row>
    <row r="115" spans="1:14" ht="12.75">
      <c r="A115" s="1" t="s">
        <v>232</v>
      </c>
      <c r="B115" s="1" t="s">
        <v>233</v>
      </c>
      <c r="C115" s="2">
        <v>109253.27</v>
      </c>
      <c r="D115" s="2">
        <v>26299.11</v>
      </c>
      <c r="E115" s="3" t="s">
        <v>20</v>
      </c>
      <c r="F115" s="3" t="s">
        <v>20</v>
      </c>
      <c r="G115" s="3" t="s">
        <v>20</v>
      </c>
      <c r="H115" s="2">
        <v>13498.15</v>
      </c>
      <c r="I115" s="3" t="s">
        <v>20</v>
      </c>
      <c r="J115" s="3" t="s">
        <v>20</v>
      </c>
      <c r="K115" s="3" t="s">
        <v>20</v>
      </c>
      <c r="L115" s="4">
        <v>149050.53</v>
      </c>
      <c r="M115" s="15" t="s">
        <v>20</v>
      </c>
      <c r="N115" s="18">
        <f t="shared" si="1"/>
        <v>0</v>
      </c>
    </row>
    <row r="116" spans="1:14" ht="12.75">
      <c r="A116" s="1" t="s">
        <v>234</v>
      </c>
      <c r="B116" s="1" t="s">
        <v>235</v>
      </c>
      <c r="C116" s="2">
        <v>103223.72</v>
      </c>
      <c r="D116" s="2">
        <v>23743.41</v>
      </c>
      <c r="E116" s="3" t="s">
        <v>20</v>
      </c>
      <c r="F116" s="2">
        <v>605.38</v>
      </c>
      <c r="G116" s="2">
        <v>1972.35</v>
      </c>
      <c r="H116" s="2">
        <v>92121.81</v>
      </c>
      <c r="I116" s="2">
        <v>16664.17</v>
      </c>
      <c r="J116" s="3" t="s">
        <v>20</v>
      </c>
      <c r="K116" s="3" t="s">
        <v>20</v>
      </c>
      <c r="L116" s="4">
        <v>238330.84</v>
      </c>
      <c r="M116" s="15" t="s">
        <v>20</v>
      </c>
      <c r="N116" s="18">
        <f t="shared" si="1"/>
        <v>0</v>
      </c>
    </row>
    <row r="117" spans="1:14" ht="12.75">
      <c r="A117" s="1" t="s">
        <v>236</v>
      </c>
      <c r="B117" s="1" t="s">
        <v>237</v>
      </c>
      <c r="C117" s="2">
        <v>105177.17</v>
      </c>
      <c r="D117" s="2">
        <v>25495.03</v>
      </c>
      <c r="E117" s="3" t="s">
        <v>20</v>
      </c>
      <c r="F117" s="2">
        <v>105</v>
      </c>
      <c r="G117" s="2">
        <v>12.6</v>
      </c>
      <c r="H117" s="2">
        <v>681.31</v>
      </c>
      <c r="I117" s="3" t="s">
        <v>20</v>
      </c>
      <c r="J117" s="3" t="s">
        <v>20</v>
      </c>
      <c r="K117" s="2">
        <v>1826.77</v>
      </c>
      <c r="L117" s="4">
        <v>133297.88</v>
      </c>
      <c r="M117" s="16">
        <v>1826.77</v>
      </c>
      <c r="N117" s="18">
        <f t="shared" si="1"/>
        <v>0</v>
      </c>
    </row>
    <row r="118" spans="1:14" ht="12.75">
      <c r="A118" s="1" t="s">
        <v>238</v>
      </c>
      <c r="B118" s="1" t="s">
        <v>239</v>
      </c>
      <c r="C118" s="2">
        <v>169880.83</v>
      </c>
      <c r="D118" s="2">
        <v>32792.16</v>
      </c>
      <c r="E118" s="2">
        <v>3000</v>
      </c>
      <c r="F118" s="2">
        <v>50</v>
      </c>
      <c r="G118" s="2">
        <v>885.45</v>
      </c>
      <c r="H118" s="2">
        <v>11515.17</v>
      </c>
      <c r="I118" s="3" t="s">
        <v>20</v>
      </c>
      <c r="J118" s="2">
        <v>829</v>
      </c>
      <c r="K118" s="3" t="s">
        <v>20</v>
      </c>
      <c r="L118" s="4">
        <v>218952.61</v>
      </c>
      <c r="M118" s="15" t="s">
        <v>20</v>
      </c>
      <c r="N118" s="18">
        <f t="shared" si="1"/>
        <v>0</v>
      </c>
    </row>
    <row r="119" spans="1:14" ht="12.75">
      <c r="A119" s="1" t="s">
        <v>240</v>
      </c>
      <c r="B119" s="1" t="s">
        <v>241</v>
      </c>
      <c r="C119" s="2">
        <v>242443.53</v>
      </c>
      <c r="D119" s="2">
        <v>60915.91</v>
      </c>
      <c r="E119" s="2">
        <v>2221.58</v>
      </c>
      <c r="F119" s="3" t="s">
        <v>20</v>
      </c>
      <c r="G119" s="2">
        <v>5058.65</v>
      </c>
      <c r="H119" s="2">
        <v>25351.73</v>
      </c>
      <c r="I119" s="2">
        <v>31043.56</v>
      </c>
      <c r="J119" s="3" t="s">
        <v>20</v>
      </c>
      <c r="K119" s="2">
        <v>19.44</v>
      </c>
      <c r="L119" s="4">
        <v>367054.4</v>
      </c>
      <c r="M119" s="16">
        <v>19.44</v>
      </c>
      <c r="N119" s="18">
        <f t="shared" si="1"/>
        <v>0</v>
      </c>
    </row>
    <row r="120" spans="1:14" ht="12.75">
      <c r="A120" s="1" t="s">
        <v>242</v>
      </c>
      <c r="B120" s="1" t="s">
        <v>243</v>
      </c>
      <c r="C120" s="2">
        <v>503698.68</v>
      </c>
      <c r="D120" s="2">
        <v>122448.08</v>
      </c>
      <c r="E120" s="2">
        <v>14449</v>
      </c>
      <c r="F120" s="3" t="s">
        <v>20</v>
      </c>
      <c r="G120" s="2">
        <v>1489.47</v>
      </c>
      <c r="H120" s="2">
        <v>35372.66</v>
      </c>
      <c r="I120" s="3" t="s">
        <v>20</v>
      </c>
      <c r="J120" s="3" t="s">
        <v>20</v>
      </c>
      <c r="K120" s="3" t="s">
        <v>20</v>
      </c>
      <c r="L120" s="4">
        <v>677457.89</v>
      </c>
      <c r="M120" s="15" t="s">
        <v>20</v>
      </c>
      <c r="N120" s="18">
        <f t="shared" si="1"/>
        <v>0</v>
      </c>
    </row>
    <row r="121" spans="1:14" ht="12.75">
      <c r="A121" s="1" t="s">
        <v>244</v>
      </c>
      <c r="B121" s="1" t="s">
        <v>245</v>
      </c>
      <c r="C121" s="2">
        <v>209867.87</v>
      </c>
      <c r="D121" s="2">
        <v>51465.45</v>
      </c>
      <c r="E121" s="3" t="s">
        <v>20</v>
      </c>
      <c r="F121" s="3" t="s">
        <v>20</v>
      </c>
      <c r="G121" s="3" t="s">
        <v>20</v>
      </c>
      <c r="H121" s="2">
        <v>10845.15</v>
      </c>
      <c r="I121" s="3" t="s">
        <v>20</v>
      </c>
      <c r="J121" s="3" t="s">
        <v>20</v>
      </c>
      <c r="K121" s="3" t="s">
        <v>20</v>
      </c>
      <c r="L121" s="4">
        <v>272178.47</v>
      </c>
      <c r="M121" s="15" t="s">
        <v>20</v>
      </c>
      <c r="N121" s="18">
        <f t="shared" si="1"/>
        <v>0</v>
      </c>
    </row>
    <row r="122" spans="1:14" ht="12.75">
      <c r="A122" s="1" t="s">
        <v>246</v>
      </c>
      <c r="B122" s="1" t="s">
        <v>247</v>
      </c>
      <c r="C122" s="2">
        <v>1131355.14</v>
      </c>
      <c r="D122" s="2">
        <v>254908.3</v>
      </c>
      <c r="E122" s="2">
        <v>638149.72</v>
      </c>
      <c r="F122" s="3" t="s">
        <v>20</v>
      </c>
      <c r="G122" s="2">
        <v>7475.18</v>
      </c>
      <c r="H122" s="2">
        <v>210924.01</v>
      </c>
      <c r="I122" s="2">
        <v>95511.59</v>
      </c>
      <c r="J122" s="3" t="s">
        <v>20</v>
      </c>
      <c r="K122" s="3" t="s">
        <v>20</v>
      </c>
      <c r="L122" s="4">
        <v>2338323.94</v>
      </c>
      <c r="M122" s="15" t="s">
        <v>20</v>
      </c>
      <c r="N122" s="18">
        <f t="shared" si="1"/>
        <v>0</v>
      </c>
    </row>
    <row r="123" spans="1:14" ht="12.75">
      <c r="A123" s="1" t="s">
        <v>248</v>
      </c>
      <c r="B123" s="1" t="s">
        <v>249</v>
      </c>
      <c r="C123" s="2">
        <v>3218542.27</v>
      </c>
      <c r="D123" s="2">
        <v>789147.46</v>
      </c>
      <c r="E123" s="2">
        <v>128351.98</v>
      </c>
      <c r="F123" s="2">
        <v>3418.5</v>
      </c>
      <c r="G123" s="2">
        <v>3971.71</v>
      </c>
      <c r="H123" s="2">
        <v>299628.64</v>
      </c>
      <c r="I123" s="2">
        <v>19052.41</v>
      </c>
      <c r="J123" s="2">
        <v>25528.3</v>
      </c>
      <c r="K123" s="3" t="s">
        <v>20</v>
      </c>
      <c r="L123" s="4">
        <v>4487641.27</v>
      </c>
      <c r="M123" s="15" t="s">
        <v>20</v>
      </c>
      <c r="N123" s="18">
        <f t="shared" si="1"/>
        <v>0</v>
      </c>
    </row>
    <row r="124" spans="1:14" ht="12.75">
      <c r="A124" s="1" t="s">
        <v>250</v>
      </c>
      <c r="B124" s="1" t="s">
        <v>251</v>
      </c>
      <c r="C124" s="2">
        <v>476160.71</v>
      </c>
      <c r="D124" s="2">
        <v>116977.59</v>
      </c>
      <c r="E124" s="2">
        <v>132603.84</v>
      </c>
      <c r="F124" s="3" t="s">
        <v>20</v>
      </c>
      <c r="G124" s="2">
        <v>8009.86</v>
      </c>
      <c r="H124" s="2">
        <v>58834.33</v>
      </c>
      <c r="I124" s="2">
        <v>9119.55</v>
      </c>
      <c r="J124" s="3" t="s">
        <v>20</v>
      </c>
      <c r="K124" s="2">
        <v>249814.12</v>
      </c>
      <c r="L124" s="4">
        <v>1051520</v>
      </c>
      <c r="M124" s="16">
        <v>249814.12</v>
      </c>
      <c r="N124" s="18">
        <f t="shared" si="1"/>
        <v>0</v>
      </c>
    </row>
    <row r="125" spans="1:14" ht="12.75">
      <c r="A125" s="1" t="s">
        <v>252</v>
      </c>
      <c r="B125" s="1" t="s">
        <v>253</v>
      </c>
      <c r="C125" s="2">
        <v>163577.08</v>
      </c>
      <c r="D125" s="2">
        <v>27743.62</v>
      </c>
      <c r="E125" s="2">
        <v>145642.27</v>
      </c>
      <c r="F125" s="3" t="s">
        <v>20</v>
      </c>
      <c r="G125" s="3" t="s">
        <v>20</v>
      </c>
      <c r="H125" s="2">
        <v>60060.81</v>
      </c>
      <c r="I125" s="2">
        <v>37706.93</v>
      </c>
      <c r="J125" s="3" t="s">
        <v>20</v>
      </c>
      <c r="K125" s="3" t="s">
        <v>20</v>
      </c>
      <c r="L125" s="4">
        <v>434730.71</v>
      </c>
      <c r="M125" s="15" t="s">
        <v>20</v>
      </c>
      <c r="N125" s="18">
        <f t="shared" si="1"/>
        <v>0</v>
      </c>
    </row>
    <row r="126" spans="1:14" ht="12.75">
      <c r="A126" s="1" t="s">
        <v>254</v>
      </c>
      <c r="B126" s="1" t="s">
        <v>255</v>
      </c>
      <c r="C126" s="2">
        <v>459013.58</v>
      </c>
      <c r="D126" s="2">
        <v>115910.94</v>
      </c>
      <c r="E126" s="2">
        <v>4105.6</v>
      </c>
      <c r="F126" s="3" t="s">
        <v>20</v>
      </c>
      <c r="G126" s="2">
        <v>29.1</v>
      </c>
      <c r="H126" s="2">
        <v>91220.55</v>
      </c>
      <c r="I126" s="2">
        <v>61912.75</v>
      </c>
      <c r="J126" s="2">
        <v>273.95</v>
      </c>
      <c r="K126" s="3" t="s">
        <v>20</v>
      </c>
      <c r="L126" s="4">
        <v>732466.47</v>
      </c>
      <c r="M126" s="15" t="s">
        <v>20</v>
      </c>
      <c r="N126" s="18">
        <f t="shared" si="1"/>
        <v>0</v>
      </c>
    </row>
    <row r="127" spans="1:14" ht="12.75">
      <c r="A127" s="1" t="s">
        <v>256</v>
      </c>
      <c r="B127" s="1" t="s">
        <v>257</v>
      </c>
      <c r="C127" s="2">
        <v>206194.83</v>
      </c>
      <c r="D127" s="2">
        <v>49086.48</v>
      </c>
      <c r="E127" s="2">
        <v>1707.78</v>
      </c>
      <c r="F127" s="3" t="s">
        <v>20</v>
      </c>
      <c r="G127" s="2">
        <v>844.55</v>
      </c>
      <c r="H127" s="2">
        <v>44224.85</v>
      </c>
      <c r="I127" s="2">
        <v>24082.04</v>
      </c>
      <c r="J127" s="2">
        <v>13469</v>
      </c>
      <c r="K127" s="3" t="s">
        <v>20</v>
      </c>
      <c r="L127" s="4">
        <v>339609.53</v>
      </c>
      <c r="M127" s="15" t="s">
        <v>20</v>
      </c>
      <c r="N127" s="18">
        <f t="shared" si="1"/>
        <v>0</v>
      </c>
    </row>
    <row r="128" spans="1:14" ht="12.75">
      <c r="A128" s="1" t="s">
        <v>258</v>
      </c>
      <c r="B128" s="1" t="s">
        <v>259</v>
      </c>
      <c r="C128" s="2">
        <v>307779.54</v>
      </c>
      <c r="D128" s="2">
        <v>69921.57</v>
      </c>
      <c r="E128" s="2">
        <v>12456</v>
      </c>
      <c r="F128" s="3" t="s">
        <v>20</v>
      </c>
      <c r="G128" s="3" t="s">
        <v>20</v>
      </c>
      <c r="H128" s="2">
        <v>47132.95</v>
      </c>
      <c r="I128" s="2">
        <v>19044.93</v>
      </c>
      <c r="J128" s="3" t="s">
        <v>20</v>
      </c>
      <c r="K128" s="2">
        <v>28369</v>
      </c>
      <c r="L128" s="4">
        <v>484703.99</v>
      </c>
      <c r="M128" s="16">
        <v>28369</v>
      </c>
      <c r="N128" s="18">
        <f t="shared" si="1"/>
        <v>0</v>
      </c>
    </row>
    <row r="129" spans="1:14" ht="12.75">
      <c r="A129" s="1" t="s">
        <v>260</v>
      </c>
      <c r="B129" s="1" t="s">
        <v>261</v>
      </c>
      <c r="C129" s="2">
        <v>203315.59</v>
      </c>
      <c r="D129" s="2">
        <v>44708.75</v>
      </c>
      <c r="E129" s="2">
        <v>3861.51</v>
      </c>
      <c r="F129" s="3" t="s">
        <v>20</v>
      </c>
      <c r="G129" s="2">
        <v>1729.12</v>
      </c>
      <c r="H129" s="2">
        <v>41544.77</v>
      </c>
      <c r="I129" s="2">
        <v>58878.67</v>
      </c>
      <c r="J129" s="3" t="s">
        <v>20</v>
      </c>
      <c r="K129" s="3" t="s">
        <v>20</v>
      </c>
      <c r="L129" s="4">
        <v>354038.41</v>
      </c>
      <c r="M129" s="15" t="s">
        <v>20</v>
      </c>
      <c r="N129" s="18">
        <f t="shared" si="1"/>
        <v>0</v>
      </c>
    </row>
    <row r="130" spans="1:14" ht="12.75">
      <c r="A130" s="1" t="s">
        <v>262</v>
      </c>
      <c r="B130" s="1" t="s">
        <v>263</v>
      </c>
      <c r="C130" s="2">
        <v>431136.43</v>
      </c>
      <c r="D130" s="2">
        <v>107626.84</v>
      </c>
      <c r="E130" s="2">
        <v>21868.68</v>
      </c>
      <c r="F130" s="3" t="s">
        <v>20</v>
      </c>
      <c r="G130" s="2">
        <v>875.29</v>
      </c>
      <c r="H130" s="2">
        <v>74460.59</v>
      </c>
      <c r="I130" s="2">
        <v>7458.64</v>
      </c>
      <c r="J130" s="2">
        <v>108</v>
      </c>
      <c r="K130" s="2">
        <v>34497.84</v>
      </c>
      <c r="L130" s="4">
        <v>678032.31</v>
      </c>
      <c r="M130" s="16">
        <v>34497.84</v>
      </c>
      <c r="N130" s="18">
        <f t="shared" si="1"/>
        <v>0</v>
      </c>
    </row>
    <row r="131" spans="1:14" ht="12.75">
      <c r="A131" s="1" t="s">
        <v>264</v>
      </c>
      <c r="B131" s="1" t="s">
        <v>265</v>
      </c>
      <c r="C131" s="2">
        <v>352320.42</v>
      </c>
      <c r="D131" s="2">
        <v>76914.71</v>
      </c>
      <c r="E131" s="2">
        <v>9301.87</v>
      </c>
      <c r="F131" s="2">
        <v>2575.79</v>
      </c>
      <c r="G131" s="2">
        <v>13761.37</v>
      </c>
      <c r="H131" s="2">
        <v>247875.87</v>
      </c>
      <c r="I131" s="2">
        <v>76584.09</v>
      </c>
      <c r="J131" s="3" t="s">
        <v>20</v>
      </c>
      <c r="K131" s="3" t="s">
        <v>20</v>
      </c>
      <c r="L131" s="4">
        <v>779334.12</v>
      </c>
      <c r="M131" s="15" t="s">
        <v>20</v>
      </c>
      <c r="N131" s="18">
        <f t="shared" si="1"/>
        <v>0</v>
      </c>
    </row>
    <row r="132" spans="1:14" ht="12.75">
      <c r="A132" s="1" t="s">
        <v>266</v>
      </c>
      <c r="B132" s="1" t="s">
        <v>267</v>
      </c>
      <c r="C132" s="2">
        <v>207497.46</v>
      </c>
      <c r="D132" s="2">
        <v>43885.6</v>
      </c>
      <c r="E132" s="2">
        <v>7619</v>
      </c>
      <c r="F132" s="3" t="s">
        <v>20</v>
      </c>
      <c r="G132" s="3" t="s">
        <v>20</v>
      </c>
      <c r="H132" s="2">
        <v>11604.55</v>
      </c>
      <c r="I132" s="3" t="s">
        <v>20</v>
      </c>
      <c r="J132" s="3" t="s">
        <v>20</v>
      </c>
      <c r="K132" s="3" t="s">
        <v>20</v>
      </c>
      <c r="L132" s="4">
        <v>270606.61</v>
      </c>
      <c r="M132" s="15" t="s">
        <v>20</v>
      </c>
      <c r="N132" s="18">
        <f t="shared" si="1"/>
        <v>0</v>
      </c>
    </row>
    <row r="133" spans="1:14" ht="12.75">
      <c r="A133" s="1" t="s">
        <v>268</v>
      </c>
      <c r="B133" s="1" t="s">
        <v>269</v>
      </c>
      <c r="C133" s="2">
        <v>104077.01</v>
      </c>
      <c r="D133" s="2">
        <v>22850.5</v>
      </c>
      <c r="E133" s="3" t="s">
        <v>20</v>
      </c>
      <c r="F133" s="3" t="s">
        <v>20</v>
      </c>
      <c r="G133" s="3" t="s">
        <v>20</v>
      </c>
      <c r="H133" s="2">
        <v>1974.65</v>
      </c>
      <c r="I133" s="3" t="s">
        <v>20</v>
      </c>
      <c r="J133" s="3" t="s">
        <v>20</v>
      </c>
      <c r="K133" s="2">
        <v>11590.62</v>
      </c>
      <c r="L133" s="4">
        <v>140492.78</v>
      </c>
      <c r="M133" s="16">
        <v>11590.62</v>
      </c>
      <c r="N133" s="18">
        <f t="shared" si="1"/>
        <v>0</v>
      </c>
    </row>
    <row r="134" spans="1:14" ht="12.75">
      <c r="A134" s="1" t="s">
        <v>270</v>
      </c>
      <c r="B134" s="1" t="s">
        <v>271</v>
      </c>
      <c r="C134" s="2">
        <v>170840.56</v>
      </c>
      <c r="D134" s="2">
        <v>39666.11</v>
      </c>
      <c r="E134" s="2">
        <v>6685.6</v>
      </c>
      <c r="F134" s="3" t="s">
        <v>20</v>
      </c>
      <c r="G134" s="2">
        <v>49.1</v>
      </c>
      <c r="H134" s="2">
        <v>31048.22</v>
      </c>
      <c r="I134" s="2">
        <v>74751.44</v>
      </c>
      <c r="J134" s="3" t="s">
        <v>20</v>
      </c>
      <c r="K134" s="3" t="s">
        <v>20</v>
      </c>
      <c r="L134" s="4">
        <v>323041.03</v>
      </c>
      <c r="M134" s="15" t="s">
        <v>20</v>
      </c>
      <c r="N134" s="18">
        <f t="shared" si="1"/>
        <v>0</v>
      </c>
    </row>
    <row r="135" spans="1:14" ht="12.75">
      <c r="A135" s="1" t="s">
        <v>272</v>
      </c>
      <c r="B135" s="1" t="s">
        <v>273</v>
      </c>
      <c r="C135" s="2">
        <v>1287639.09</v>
      </c>
      <c r="D135" s="2">
        <v>363980.61</v>
      </c>
      <c r="E135" s="2">
        <v>74893</v>
      </c>
      <c r="F135" s="3" t="s">
        <v>20</v>
      </c>
      <c r="G135" s="3" t="s">
        <v>20</v>
      </c>
      <c r="H135" s="2">
        <v>828.96</v>
      </c>
      <c r="I135" s="3" t="s">
        <v>20</v>
      </c>
      <c r="J135" s="3" t="s">
        <v>20</v>
      </c>
      <c r="K135" s="2">
        <v>84107</v>
      </c>
      <c r="L135" s="4">
        <v>1811448.66</v>
      </c>
      <c r="M135" s="16">
        <v>84107</v>
      </c>
      <c r="N135" s="18">
        <f t="shared" si="1"/>
        <v>0</v>
      </c>
    </row>
    <row r="136" spans="1:14" ht="12.75">
      <c r="A136" s="1" t="s">
        <v>274</v>
      </c>
      <c r="B136" s="1" t="s">
        <v>275</v>
      </c>
      <c r="C136" s="2">
        <v>386998.26</v>
      </c>
      <c r="D136" s="2">
        <v>88506.25</v>
      </c>
      <c r="E136" s="2">
        <v>2000</v>
      </c>
      <c r="F136" s="3" t="s">
        <v>20</v>
      </c>
      <c r="G136" s="2">
        <v>16573.5</v>
      </c>
      <c r="H136" s="3" t="s">
        <v>20</v>
      </c>
      <c r="I136" s="3" t="s">
        <v>20</v>
      </c>
      <c r="J136" s="3" t="s">
        <v>20</v>
      </c>
      <c r="K136" s="3" t="s">
        <v>20</v>
      </c>
      <c r="L136" s="4">
        <v>494078.01</v>
      </c>
      <c r="M136" s="15" t="s">
        <v>20</v>
      </c>
      <c r="N136" s="18">
        <f t="shared" si="1"/>
        <v>0</v>
      </c>
    </row>
    <row r="137" spans="1:14" ht="12.75">
      <c r="A137" s="1" t="s">
        <v>276</v>
      </c>
      <c r="B137" s="1" t="s">
        <v>277</v>
      </c>
      <c r="C137" s="2">
        <v>285322.24</v>
      </c>
      <c r="D137" s="2">
        <v>65343.83</v>
      </c>
      <c r="E137" s="3" t="s">
        <v>20</v>
      </c>
      <c r="F137" s="3" t="s">
        <v>20</v>
      </c>
      <c r="G137" s="3" t="s">
        <v>20</v>
      </c>
      <c r="H137" s="3" t="s">
        <v>20</v>
      </c>
      <c r="I137" s="3" t="s">
        <v>20</v>
      </c>
      <c r="J137" s="3" t="s">
        <v>20</v>
      </c>
      <c r="K137" s="2">
        <v>71012</v>
      </c>
      <c r="L137" s="4">
        <v>421678.07</v>
      </c>
      <c r="M137" s="16">
        <v>71012</v>
      </c>
      <c r="N137" s="18">
        <f aca="true" t="shared" si="2" ref="N137:N200">K137-M137</f>
        <v>0</v>
      </c>
    </row>
    <row r="138" spans="1:14" ht="12.75">
      <c r="A138" s="1" t="s">
        <v>278</v>
      </c>
      <c r="B138" s="1" t="s">
        <v>279</v>
      </c>
      <c r="C138" s="2">
        <v>93880.76</v>
      </c>
      <c r="D138" s="2">
        <v>22324.32</v>
      </c>
      <c r="E138" s="2">
        <v>39053.58</v>
      </c>
      <c r="F138" s="3" t="s">
        <v>20</v>
      </c>
      <c r="G138" s="3" t="s">
        <v>20</v>
      </c>
      <c r="H138" s="2">
        <v>24173.64</v>
      </c>
      <c r="I138" s="3" t="s">
        <v>20</v>
      </c>
      <c r="J138" s="3" t="s">
        <v>20</v>
      </c>
      <c r="K138" s="3" t="s">
        <v>20</v>
      </c>
      <c r="L138" s="4">
        <v>179432.3</v>
      </c>
      <c r="M138" s="15" t="s">
        <v>20</v>
      </c>
      <c r="N138" s="18">
        <f t="shared" si="2"/>
        <v>0</v>
      </c>
    </row>
    <row r="139" spans="1:14" ht="12.75">
      <c r="A139" s="1" t="s">
        <v>280</v>
      </c>
      <c r="B139" s="1" t="s">
        <v>281</v>
      </c>
      <c r="C139" s="2">
        <v>195723.48</v>
      </c>
      <c r="D139" s="2">
        <v>47135.55</v>
      </c>
      <c r="E139" s="2">
        <v>5762.53</v>
      </c>
      <c r="F139" s="3" t="s">
        <v>20</v>
      </c>
      <c r="G139" s="2">
        <v>152</v>
      </c>
      <c r="H139" s="2">
        <v>86396.91</v>
      </c>
      <c r="I139" s="2">
        <v>53462.48</v>
      </c>
      <c r="J139" s="3" t="s">
        <v>20</v>
      </c>
      <c r="K139" s="3" t="s">
        <v>20</v>
      </c>
      <c r="L139" s="4">
        <v>388632.95</v>
      </c>
      <c r="M139" s="15" t="s">
        <v>20</v>
      </c>
      <c r="N139" s="18">
        <f t="shared" si="2"/>
        <v>0</v>
      </c>
    </row>
    <row r="140" spans="1:14" ht="12.75">
      <c r="A140" s="1" t="s">
        <v>282</v>
      </c>
      <c r="B140" s="1" t="s">
        <v>283</v>
      </c>
      <c r="C140" s="2">
        <v>236219.88</v>
      </c>
      <c r="D140" s="2">
        <v>53691.67</v>
      </c>
      <c r="E140" s="2">
        <v>1514.6</v>
      </c>
      <c r="F140" s="3" t="s">
        <v>20</v>
      </c>
      <c r="G140" s="2">
        <v>4128.21</v>
      </c>
      <c r="H140" s="2">
        <v>114858.37</v>
      </c>
      <c r="I140" s="2">
        <v>26251.5</v>
      </c>
      <c r="J140" s="3" t="s">
        <v>20</v>
      </c>
      <c r="K140" s="2">
        <v>19684.94</v>
      </c>
      <c r="L140" s="4">
        <v>456349.17</v>
      </c>
      <c r="M140" s="16">
        <v>19684.94</v>
      </c>
      <c r="N140" s="18">
        <f t="shared" si="2"/>
        <v>0</v>
      </c>
    </row>
    <row r="141" spans="1:14" ht="12.75">
      <c r="A141" s="1" t="s">
        <v>284</v>
      </c>
      <c r="B141" s="1" t="s">
        <v>285</v>
      </c>
      <c r="C141" s="2">
        <v>222828.12</v>
      </c>
      <c r="D141" s="2">
        <v>54194.53</v>
      </c>
      <c r="E141" s="3" t="s">
        <v>20</v>
      </c>
      <c r="F141" s="3" t="s">
        <v>20</v>
      </c>
      <c r="G141" s="3" t="s">
        <v>20</v>
      </c>
      <c r="H141" s="2">
        <v>17193.62</v>
      </c>
      <c r="I141" s="2">
        <v>1269.12</v>
      </c>
      <c r="J141" s="3" t="s">
        <v>20</v>
      </c>
      <c r="K141" s="3" t="s">
        <v>20</v>
      </c>
      <c r="L141" s="4">
        <v>295485.39</v>
      </c>
      <c r="M141" s="15" t="s">
        <v>20</v>
      </c>
      <c r="N141" s="18">
        <f t="shared" si="2"/>
        <v>0</v>
      </c>
    </row>
    <row r="142" spans="1:14" ht="12.75">
      <c r="A142" s="1" t="s">
        <v>286</v>
      </c>
      <c r="B142" s="1" t="s">
        <v>287</v>
      </c>
      <c r="C142" s="2">
        <v>76525.02</v>
      </c>
      <c r="D142" s="2">
        <v>15698.26</v>
      </c>
      <c r="E142" s="3" t="s">
        <v>20</v>
      </c>
      <c r="F142" s="3" t="s">
        <v>20</v>
      </c>
      <c r="G142" s="3" t="s">
        <v>20</v>
      </c>
      <c r="H142" s="2">
        <v>7039.03</v>
      </c>
      <c r="I142" s="3" t="s">
        <v>20</v>
      </c>
      <c r="J142" s="3" t="s">
        <v>20</v>
      </c>
      <c r="K142" s="3" t="s">
        <v>20</v>
      </c>
      <c r="L142" s="4">
        <v>99262.31</v>
      </c>
      <c r="M142" s="15" t="s">
        <v>20</v>
      </c>
      <c r="N142" s="18">
        <f t="shared" si="2"/>
        <v>0</v>
      </c>
    </row>
    <row r="143" spans="1:14" ht="12.75">
      <c r="A143" s="1" t="s">
        <v>288</v>
      </c>
      <c r="B143" s="1" t="s">
        <v>289</v>
      </c>
      <c r="C143" s="2">
        <v>253397.54</v>
      </c>
      <c r="D143" s="2">
        <v>55696.48</v>
      </c>
      <c r="E143" s="2">
        <v>475.5</v>
      </c>
      <c r="F143" s="3" t="s">
        <v>20</v>
      </c>
      <c r="G143" s="2">
        <v>1721.26</v>
      </c>
      <c r="H143" s="2">
        <v>14258.08</v>
      </c>
      <c r="I143" s="3" t="s">
        <v>20</v>
      </c>
      <c r="J143" s="2">
        <v>151</v>
      </c>
      <c r="K143" s="2">
        <v>104839.65</v>
      </c>
      <c r="L143" s="4">
        <v>430539.51</v>
      </c>
      <c r="M143" s="16">
        <v>104839.65</v>
      </c>
      <c r="N143" s="18">
        <f t="shared" si="2"/>
        <v>0</v>
      </c>
    </row>
    <row r="144" spans="1:14" ht="12.75">
      <c r="A144" s="1" t="s">
        <v>290</v>
      </c>
      <c r="B144" s="1" t="s">
        <v>291</v>
      </c>
      <c r="C144" s="2">
        <v>221172.29</v>
      </c>
      <c r="D144" s="2">
        <v>51288.67</v>
      </c>
      <c r="E144" s="3" t="s">
        <v>20</v>
      </c>
      <c r="F144" s="3" t="s">
        <v>20</v>
      </c>
      <c r="G144" s="2">
        <v>270.57</v>
      </c>
      <c r="H144" s="2">
        <v>13740.17</v>
      </c>
      <c r="I144" s="2">
        <v>5055</v>
      </c>
      <c r="J144" s="3" t="s">
        <v>20</v>
      </c>
      <c r="K144" s="3" t="s">
        <v>20</v>
      </c>
      <c r="L144" s="4">
        <v>291526.7</v>
      </c>
      <c r="M144" s="15" t="s">
        <v>20</v>
      </c>
      <c r="N144" s="18">
        <f t="shared" si="2"/>
        <v>0</v>
      </c>
    </row>
    <row r="145" spans="1:14" ht="12.75">
      <c r="A145" s="1" t="s">
        <v>292</v>
      </c>
      <c r="B145" s="1" t="s">
        <v>293</v>
      </c>
      <c r="C145" s="2">
        <v>152705.63</v>
      </c>
      <c r="D145" s="2">
        <v>37315.23</v>
      </c>
      <c r="E145" s="2">
        <v>2578</v>
      </c>
      <c r="F145" s="3" t="s">
        <v>20</v>
      </c>
      <c r="G145" s="2">
        <v>1087.32</v>
      </c>
      <c r="H145" s="2">
        <v>3946.76</v>
      </c>
      <c r="I145" s="3" t="s">
        <v>20</v>
      </c>
      <c r="J145" s="3" t="s">
        <v>20</v>
      </c>
      <c r="K145" s="3" t="s">
        <v>20</v>
      </c>
      <c r="L145" s="4">
        <v>197632.94</v>
      </c>
      <c r="M145" s="15" t="s">
        <v>20</v>
      </c>
      <c r="N145" s="18">
        <f t="shared" si="2"/>
        <v>0</v>
      </c>
    </row>
    <row r="146" spans="1:14" ht="12.75">
      <c r="A146" s="1" t="s">
        <v>294</v>
      </c>
      <c r="B146" s="1" t="s">
        <v>295</v>
      </c>
      <c r="C146" s="2">
        <v>963583.01</v>
      </c>
      <c r="D146" s="2">
        <v>224336.47</v>
      </c>
      <c r="E146" s="2">
        <v>39125.34</v>
      </c>
      <c r="F146" s="3" t="s">
        <v>20</v>
      </c>
      <c r="G146" s="2">
        <v>52590.81</v>
      </c>
      <c r="H146" s="2">
        <v>40556.23</v>
      </c>
      <c r="I146" s="3" t="s">
        <v>20</v>
      </c>
      <c r="J146" s="3" t="s">
        <v>20</v>
      </c>
      <c r="K146" s="3" t="s">
        <v>20</v>
      </c>
      <c r="L146" s="4">
        <v>1320191.86</v>
      </c>
      <c r="M146" s="15" t="s">
        <v>20</v>
      </c>
      <c r="N146" s="18">
        <f t="shared" si="2"/>
        <v>0</v>
      </c>
    </row>
    <row r="147" spans="1:14" ht="12.75">
      <c r="A147" s="1" t="s">
        <v>296</v>
      </c>
      <c r="B147" s="1" t="s">
        <v>297</v>
      </c>
      <c r="C147" s="2">
        <v>506880.42</v>
      </c>
      <c r="D147" s="2">
        <v>114992.39</v>
      </c>
      <c r="E147" s="2">
        <v>4750</v>
      </c>
      <c r="F147" s="3" t="s">
        <v>20</v>
      </c>
      <c r="G147" s="3" t="s">
        <v>20</v>
      </c>
      <c r="H147" s="2">
        <v>7811.08</v>
      </c>
      <c r="I147" s="3" t="s">
        <v>20</v>
      </c>
      <c r="J147" s="3" t="s">
        <v>20</v>
      </c>
      <c r="K147" s="3" t="s">
        <v>20</v>
      </c>
      <c r="L147" s="4">
        <v>634433.89</v>
      </c>
      <c r="M147" s="15" t="s">
        <v>20</v>
      </c>
      <c r="N147" s="18">
        <f t="shared" si="2"/>
        <v>0</v>
      </c>
    </row>
    <row r="148" spans="1:14" ht="12.75">
      <c r="A148" s="1" t="s">
        <v>298</v>
      </c>
      <c r="B148" s="1" t="s">
        <v>299</v>
      </c>
      <c r="C148" s="2">
        <v>178859.44</v>
      </c>
      <c r="D148" s="2">
        <v>48496.45</v>
      </c>
      <c r="E148" s="3" t="s">
        <v>20</v>
      </c>
      <c r="F148" s="3" t="s">
        <v>20</v>
      </c>
      <c r="G148" s="3" t="s">
        <v>20</v>
      </c>
      <c r="H148" s="2">
        <v>46311.85</v>
      </c>
      <c r="I148" s="2">
        <v>40424.34</v>
      </c>
      <c r="J148" s="3" t="s">
        <v>20</v>
      </c>
      <c r="K148" s="3" t="s">
        <v>20</v>
      </c>
      <c r="L148" s="4">
        <v>314092.08</v>
      </c>
      <c r="M148" s="15" t="s">
        <v>20</v>
      </c>
      <c r="N148" s="18">
        <f t="shared" si="2"/>
        <v>0</v>
      </c>
    </row>
    <row r="149" spans="1:14" ht="12.75">
      <c r="A149" s="1" t="s">
        <v>300</v>
      </c>
      <c r="B149" s="1" t="s">
        <v>301</v>
      </c>
      <c r="C149" s="2">
        <v>281692.96</v>
      </c>
      <c r="D149" s="2">
        <v>13666.48</v>
      </c>
      <c r="E149" s="3" t="s">
        <v>20</v>
      </c>
      <c r="F149" s="3" t="s">
        <v>20</v>
      </c>
      <c r="G149" s="3" t="s">
        <v>20</v>
      </c>
      <c r="H149" s="3" t="s">
        <v>20</v>
      </c>
      <c r="I149" s="3" t="s">
        <v>20</v>
      </c>
      <c r="J149" s="3" t="s">
        <v>20</v>
      </c>
      <c r="K149" s="3" t="s">
        <v>20</v>
      </c>
      <c r="L149" s="4">
        <v>295359.44</v>
      </c>
      <c r="M149" s="15" t="s">
        <v>20</v>
      </c>
      <c r="N149" s="18">
        <f t="shared" si="2"/>
        <v>0</v>
      </c>
    </row>
    <row r="150" spans="1:14" ht="12.75">
      <c r="A150" s="1" t="s">
        <v>302</v>
      </c>
      <c r="B150" s="1" t="s">
        <v>303</v>
      </c>
      <c r="C150" s="2">
        <v>72724.56</v>
      </c>
      <c r="D150" s="2">
        <v>16901.69</v>
      </c>
      <c r="E150" s="2">
        <v>11402.08</v>
      </c>
      <c r="F150" s="3" t="s">
        <v>20</v>
      </c>
      <c r="G150" s="2">
        <v>60</v>
      </c>
      <c r="H150" s="2">
        <v>10539.17</v>
      </c>
      <c r="I150" s="2">
        <v>63708.28</v>
      </c>
      <c r="J150" s="3" t="s">
        <v>20</v>
      </c>
      <c r="K150" s="3" t="s">
        <v>20</v>
      </c>
      <c r="L150" s="4">
        <v>175335.78</v>
      </c>
      <c r="M150" s="15" t="s">
        <v>20</v>
      </c>
      <c r="N150" s="18">
        <f t="shared" si="2"/>
        <v>0</v>
      </c>
    </row>
    <row r="151" spans="1:14" ht="12.75">
      <c r="A151" s="1" t="s">
        <v>304</v>
      </c>
      <c r="B151" s="1" t="s">
        <v>305</v>
      </c>
      <c r="C151" s="2">
        <v>220449.52</v>
      </c>
      <c r="D151" s="2">
        <v>50985.98</v>
      </c>
      <c r="E151" s="3" t="s">
        <v>20</v>
      </c>
      <c r="F151" s="3" t="s">
        <v>20</v>
      </c>
      <c r="G151" s="3" t="s">
        <v>20</v>
      </c>
      <c r="H151" s="2">
        <v>12632.58</v>
      </c>
      <c r="I151" s="2">
        <v>500</v>
      </c>
      <c r="J151" s="3" t="s">
        <v>20</v>
      </c>
      <c r="K151" s="3" t="s">
        <v>20</v>
      </c>
      <c r="L151" s="4">
        <v>284568.08</v>
      </c>
      <c r="M151" s="15" t="s">
        <v>20</v>
      </c>
      <c r="N151" s="18">
        <f t="shared" si="2"/>
        <v>0</v>
      </c>
    </row>
    <row r="152" spans="1:14" ht="12.75">
      <c r="A152" s="1" t="s">
        <v>306</v>
      </c>
      <c r="B152" s="1" t="s">
        <v>307</v>
      </c>
      <c r="C152" s="2">
        <v>978838.21</v>
      </c>
      <c r="D152" s="2">
        <v>232636.92</v>
      </c>
      <c r="E152" s="2">
        <v>16764.11</v>
      </c>
      <c r="F152" s="3" t="s">
        <v>20</v>
      </c>
      <c r="G152" s="2">
        <v>25732.48</v>
      </c>
      <c r="H152" s="2">
        <v>140009.1</v>
      </c>
      <c r="I152" s="3" t="s">
        <v>20</v>
      </c>
      <c r="J152" s="2">
        <v>225</v>
      </c>
      <c r="K152" s="2">
        <v>275000</v>
      </c>
      <c r="L152" s="4">
        <v>1669205.82</v>
      </c>
      <c r="M152" s="16">
        <v>275000</v>
      </c>
      <c r="N152" s="18">
        <f t="shared" si="2"/>
        <v>0</v>
      </c>
    </row>
    <row r="153" spans="1:14" ht="12.75">
      <c r="A153" s="1" t="s">
        <v>308</v>
      </c>
      <c r="B153" s="1" t="s">
        <v>309</v>
      </c>
      <c r="C153" s="2">
        <v>70208</v>
      </c>
      <c r="D153" s="2">
        <v>19589.53</v>
      </c>
      <c r="E153" s="3" t="s">
        <v>20</v>
      </c>
      <c r="F153" s="3" t="s">
        <v>20</v>
      </c>
      <c r="G153" s="3" t="s">
        <v>20</v>
      </c>
      <c r="H153" s="3" t="s">
        <v>20</v>
      </c>
      <c r="I153" s="3" t="s">
        <v>20</v>
      </c>
      <c r="J153" s="3" t="s">
        <v>20</v>
      </c>
      <c r="K153" s="3" t="s">
        <v>20</v>
      </c>
      <c r="L153" s="4">
        <v>89797.53</v>
      </c>
      <c r="M153" s="15" t="s">
        <v>20</v>
      </c>
      <c r="N153" s="18">
        <f t="shared" si="2"/>
        <v>0</v>
      </c>
    </row>
    <row r="154" spans="1:14" ht="12.75">
      <c r="A154" s="1" t="s">
        <v>310</v>
      </c>
      <c r="B154" s="1" t="s">
        <v>311</v>
      </c>
      <c r="C154" s="2">
        <v>1980855.75</v>
      </c>
      <c r="D154" s="2">
        <v>432613.42</v>
      </c>
      <c r="E154" s="2">
        <v>188586.56</v>
      </c>
      <c r="F154" s="3" t="s">
        <v>20</v>
      </c>
      <c r="G154" s="2">
        <v>475.37</v>
      </c>
      <c r="H154" s="2">
        <v>190576.57</v>
      </c>
      <c r="I154" s="2">
        <v>180767.16</v>
      </c>
      <c r="J154" s="2">
        <v>60391.18</v>
      </c>
      <c r="K154" s="3" t="s">
        <v>20</v>
      </c>
      <c r="L154" s="4">
        <v>3034266.01</v>
      </c>
      <c r="M154" s="15" t="s">
        <v>20</v>
      </c>
      <c r="N154" s="18">
        <f t="shared" si="2"/>
        <v>0</v>
      </c>
    </row>
    <row r="155" spans="1:14" ht="12.75">
      <c r="A155" s="1" t="s">
        <v>312</v>
      </c>
      <c r="B155" s="1" t="s">
        <v>313</v>
      </c>
      <c r="C155" s="2">
        <v>586319.8</v>
      </c>
      <c r="D155" s="2">
        <v>127576.69</v>
      </c>
      <c r="E155" s="2">
        <v>200151.26</v>
      </c>
      <c r="F155" s="3" t="s">
        <v>20</v>
      </c>
      <c r="G155" s="2">
        <v>17518.87</v>
      </c>
      <c r="H155" s="2">
        <v>84616.81</v>
      </c>
      <c r="I155" s="2">
        <v>263751.66</v>
      </c>
      <c r="J155" s="3" t="s">
        <v>20</v>
      </c>
      <c r="K155" s="3" t="s">
        <v>20</v>
      </c>
      <c r="L155" s="4">
        <v>1279935.09</v>
      </c>
      <c r="M155" s="15" t="s">
        <v>20</v>
      </c>
      <c r="N155" s="18">
        <f t="shared" si="2"/>
        <v>0</v>
      </c>
    </row>
    <row r="156" spans="1:14" ht="12.75">
      <c r="A156" s="1" t="s">
        <v>314</v>
      </c>
      <c r="B156" s="1" t="s">
        <v>315</v>
      </c>
      <c r="C156" s="2">
        <v>230849.16</v>
      </c>
      <c r="D156" s="2">
        <v>62583.42</v>
      </c>
      <c r="E156" s="2">
        <v>9894</v>
      </c>
      <c r="F156" s="3" t="s">
        <v>20</v>
      </c>
      <c r="G156" s="3" t="s">
        <v>20</v>
      </c>
      <c r="H156" s="2">
        <v>7725.51</v>
      </c>
      <c r="I156" s="2">
        <v>98749.03</v>
      </c>
      <c r="J156" s="3" t="s">
        <v>20</v>
      </c>
      <c r="K156" s="3" t="s">
        <v>20</v>
      </c>
      <c r="L156" s="4">
        <v>409801.12</v>
      </c>
      <c r="M156" s="15" t="s">
        <v>20</v>
      </c>
      <c r="N156" s="18">
        <f t="shared" si="2"/>
        <v>0</v>
      </c>
    </row>
    <row r="157" spans="1:14" ht="12.75">
      <c r="A157" s="1" t="s">
        <v>316</v>
      </c>
      <c r="B157" s="1" t="s">
        <v>317</v>
      </c>
      <c r="C157" s="2">
        <v>184375.36</v>
      </c>
      <c r="D157" s="2">
        <v>40976.52</v>
      </c>
      <c r="E157" s="2">
        <v>17249.2</v>
      </c>
      <c r="F157" s="2">
        <v>4322.84</v>
      </c>
      <c r="G157" s="2">
        <v>797.71</v>
      </c>
      <c r="H157" s="2">
        <v>108022.41</v>
      </c>
      <c r="I157" s="2">
        <v>3022.32</v>
      </c>
      <c r="J157" s="3" t="s">
        <v>20</v>
      </c>
      <c r="K157" s="2">
        <v>41780</v>
      </c>
      <c r="L157" s="4">
        <v>400546.36</v>
      </c>
      <c r="M157" s="16">
        <v>41780</v>
      </c>
      <c r="N157" s="18">
        <f t="shared" si="2"/>
        <v>0</v>
      </c>
    </row>
    <row r="158" spans="1:14" ht="12.75">
      <c r="A158" s="1" t="s">
        <v>318</v>
      </c>
      <c r="B158" s="1" t="s">
        <v>319</v>
      </c>
      <c r="C158" s="2">
        <v>633907.17</v>
      </c>
      <c r="D158" s="2">
        <v>153275.95</v>
      </c>
      <c r="E158" s="2">
        <v>179758.3</v>
      </c>
      <c r="F158" s="2">
        <v>745.85</v>
      </c>
      <c r="G158" s="2">
        <v>12217.92</v>
      </c>
      <c r="H158" s="2">
        <v>136037.28</v>
      </c>
      <c r="I158" s="2">
        <v>595791.54</v>
      </c>
      <c r="J158" s="3" t="s">
        <v>20</v>
      </c>
      <c r="K158" s="2">
        <v>26382.56</v>
      </c>
      <c r="L158" s="4">
        <v>1738116.57</v>
      </c>
      <c r="M158" s="16">
        <v>26382.56</v>
      </c>
      <c r="N158" s="18">
        <f t="shared" si="2"/>
        <v>0</v>
      </c>
    </row>
    <row r="159" spans="1:14" ht="12.75">
      <c r="A159" s="1" t="s">
        <v>320</v>
      </c>
      <c r="B159" s="1" t="s">
        <v>321</v>
      </c>
      <c r="C159" s="2">
        <v>482587.14</v>
      </c>
      <c r="D159" s="2">
        <v>116543.1</v>
      </c>
      <c r="E159" s="2">
        <v>530</v>
      </c>
      <c r="F159" s="3" t="s">
        <v>20</v>
      </c>
      <c r="G159" s="2">
        <v>2535.87</v>
      </c>
      <c r="H159" s="2">
        <v>71.45</v>
      </c>
      <c r="I159" s="3" t="s">
        <v>20</v>
      </c>
      <c r="J159" s="3" t="s">
        <v>20</v>
      </c>
      <c r="K159" s="2">
        <v>11550.43</v>
      </c>
      <c r="L159" s="4">
        <v>613817.99</v>
      </c>
      <c r="M159" s="16">
        <v>11550.43</v>
      </c>
      <c r="N159" s="18">
        <f t="shared" si="2"/>
        <v>0</v>
      </c>
    </row>
    <row r="160" spans="1:14" ht="12.75">
      <c r="A160" s="1" t="s">
        <v>322</v>
      </c>
      <c r="B160" s="1" t="s">
        <v>323</v>
      </c>
      <c r="C160" s="2">
        <v>230811.93</v>
      </c>
      <c r="D160" s="2">
        <v>52810.78</v>
      </c>
      <c r="E160" s="2">
        <v>33967.5</v>
      </c>
      <c r="F160" s="3" t="s">
        <v>20</v>
      </c>
      <c r="G160" s="2">
        <v>1063.23</v>
      </c>
      <c r="H160" s="2">
        <v>28594.32</v>
      </c>
      <c r="I160" s="2">
        <v>60116.32</v>
      </c>
      <c r="J160" s="2">
        <v>2193.5</v>
      </c>
      <c r="K160" s="2">
        <v>103998</v>
      </c>
      <c r="L160" s="4">
        <v>513555.58</v>
      </c>
      <c r="M160" s="16">
        <v>103998</v>
      </c>
      <c r="N160" s="18">
        <f t="shared" si="2"/>
        <v>0</v>
      </c>
    </row>
    <row r="161" spans="1:14" ht="12.75">
      <c r="A161" s="1" t="s">
        <v>324</v>
      </c>
      <c r="B161" s="1" t="s">
        <v>325</v>
      </c>
      <c r="C161" s="2">
        <v>157542.48</v>
      </c>
      <c r="D161" s="2">
        <v>42237.73</v>
      </c>
      <c r="E161" s="2">
        <v>12314.73</v>
      </c>
      <c r="F161" s="3" t="s">
        <v>20</v>
      </c>
      <c r="G161" s="2">
        <v>293</v>
      </c>
      <c r="H161" s="2">
        <v>212528.64</v>
      </c>
      <c r="I161" s="2">
        <v>7379.17</v>
      </c>
      <c r="J161" s="3" t="s">
        <v>20</v>
      </c>
      <c r="K161" s="2">
        <v>30850</v>
      </c>
      <c r="L161" s="4">
        <v>463145.75</v>
      </c>
      <c r="M161" s="16">
        <v>30850</v>
      </c>
      <c r="N161" s="18">
        <f t="shared" si="2"/>
        <v>0</v>
      </c>
    </row>
    <row r="162" spans="1:14" ht="12.75">
      <c r="A162" s="1" t="s">
        <v>326</v>
      </c>
      <c r="B162" s="1" t="s">
        <v>327</v>
      </c>
      <c r="C162" s="2">
        <v>156144.31</v>
      </c>
      <c r="D162" s="2">
        <v>31553.64</v>
      </c>
      <c r="E162" s="3" t="s">
        <v>20</v>
      </c>
      <c r="F162" s="3" t="s">
        <v>20</v>
      </c>
      <c r="G162" s="3" t="s">
        <v>20</v>
      </c>
      <c r="H162" s="2">
        <v>19170.35</v>
      </c>
      <c r="I162" s="3" t="s">
        <v>20</v>
      </c>
      <c r="J162" s="3" t="s">
        <v>20</v>
      </c>
      <c r="K162" s="3" t="s">
        <v>20</v>
      </c>
      <c r="L162" s="4">
        <v>206868.3</v>
      </c>
      <c r="M162" s="15" t="s">
        <v>20</v>
      </c>
      <c r="N162" s="18">
        <f t="shared" si="2"/>
        <v>0</v>
      </c>
    </row>
    <row r="163" spans="1:14" ht="12.75">
      <c r="A163" s="1" t="s">
        <v>328</v>
      </c>
      <c r="B163" s="1" t="s">
        <v>329</v>
      </c>
      <c r="C163" s="2">
        <v>316311.8</v>
      </c>
      <c r="D163" s="2">
        <v>81102.45</v>
      </c>
      <c r="E163" s="3" t="s">
        <v>20</v>
      </c>
      <c r="F163" s="3" t="s">
        <v>20</v>
      </c>
      <c r="G163" s="3" t="s">
        <v>20</v>
      </c>
      <c r="H163" s="2">
        <v>34766.44</v>
      </c>
      <c r="I163" s="2">
        <v>77041.18</v>
      </c>
      <c r="J163" s="3" t="s">
        <v>20</v>
      </c>
      <c r="K163" s="3" t="s">
        <v>20</v>
      </c>
      <c r="L163" s="4">
        <v>509221.87</v>
      </c>
      <c r="M163" s="15" t="s">
        <v>20</v>
      </c>
      <c r="N163" s="18">
        <f t="shared" si="2"/>
        <v>0</v>
      </c>
    </row>
    <row r="164" spans="1:14" ht="12.75">
      <c r="A164" s="1" t="s">
        <v>330</v>
      </c>
      <c r="B164" s="1" t="s">
        <v>331</v>
      </c>
      <c r="C164" s="2">
        <v>251157.7</v>
      </c>
      <c r="D164" s="2">
        <v>54554.78</v>
      </c>
      <c r="E164" s="2">
        <v>4385</v>
      </c>
      <c r="F164" s="3" t="s">
        <v>20</v>
      </c>
      <c r="G164" s="3" t="s">
        <v>20</v>
      </c>
      <c r="H164" s="2">
        <v>4215.3</v>
      </c>
      <c r="I164" s="3" t="s">
        <v>20</v>
      </c>
      <c r="J164" s="3" t="s">
        <v>20</v>
      </c>
      <c r="K164" s="3" t="s">
        <v>20</v>
      </c>
      <c r="L164" s="4">
        <v>314312.78</v>
      </c>
      <c r="M164" s="15" t="s">
        <v>20</v>
      </c>
      <c r="N164" s="18">
        <f t="shared" si="2"/>
        <v>0</v>
      </c>
    </row>
    <row r="165" spans="1:14" ht="12.75">
      <c r="A165" s="1" t="s">
        <v>332</v>
      </c>
      <c r="B165" s="1" t="s">
        <v>333</v>
      </c>
      <c r="C165" s="2">
        <v>201579.08</v>
      </c>
      <c r="D165" s="2">
        <v>47007.14</v>
      </c>
      <c r="E165" s="2">
        <v>433</v>
      </c>
      <c r="F165" s="3" t="s">
        <v>20</v>
      </c>
      <c r="G165" s="3" t="s">
        <v>20</v>
      </c>
      <c r="H165" s="2">
        <v>2062.94</v>
      </c>
      <c r="I165" s="2">
        <v>25969.15</v>
      </c>
      <c r="J165" s="3" t="s">
        <v>20</v>
      </c>
      <c r="K165" s="3" t="s">
        <v>20</v>
      </c>
      <c r="L165" s="4">
        <v>277051.31</v>
      </c>
      <c r="M165" s="15" t="s">
        <v>20</v>
      </c>
      <c r="N165" s="18">
        <f t="shared" si="2"/>
        <v>0</v>
      </c>
    </row>
    <row r="166" spans="1:14" ht="12.75">
      <c r="A166" s="1" t="s">
        <v>334</v>
      </c>
      <c r="B166" s="1" t="s">
        <v>335</v>
      </c>
      <c r="C166" s="2">
        <v>302186.28</v>
      </c>
      <c r="D166" s="2">
        <v>72845.44</v>
      </c>
      <c r="E166" s="3" t="s">
        <v>20</v>
      </c>
      <c r="F166" s="3" t="s">
        <v>20</v>
      </c>
      <c r="G166" s="3" t="s">
        <v>20</v>
      </c>
      <c r="H166" s="2">
        <v>891.31</v>
      </c>
      <c r="I166" s="2">
        <v>17033.33</v>
      </c>
      <c r="J166" s="3" t="s">
        <v>20</v>
      </c>
      <c r="K166" s="2">
        <v>30000</v>
      </c>
      <c r="L166" s="4">
        <v>422956.36</v>
      </c>
      <c r="M166" s="16">
        <v>30000</v>
      </c>
      <c r="N166" s="18">
        <f t="shared" si="2"/>
        <v>0</v>
      </c>
    </row>
    <row r="167" spans="1:14" ht="12.75">
      <c r="A167" s="1" t="s">
        <v>336</v>
      </c>
      <c r="B167" s="1" t="s">
        <v>337</v>
      </c>
      <c r="C167" s="2">
        <v>169874.66</v>
      </c>
      <c r="D167" s="2">
        <v>37259.95</v>
      </c>
      <c r="E167" s="2">
        <v>15000</v>
      </c>
      <c r="F167" s="3" t="s">
        <v>20</v>
      </c>
      <c r="G167" s="2">
        <v>6681</v>
      </c>
      <c r="H167" s="2">
        <v>8510.43</v>
      </c>
      <c r="I167" s="3" t="s">
        <v>20</v>
      </c>
      <c r="J167" s="3" t="s">
        <v>20</v>
      </c>
      <c r="K167" s="3" t="s">
        <v>20</v>
      </c>
      <c r="L167" s="4">
        <v>237326.04</v>
      </c>
      <c r="M167" s="15" t="s">
        <v>20</v>
      </c>
      <c r="N167" s="18">
        <f t="shared" si="2"/>
        <v>0</v>
      </c>
    </row>
    <row r="168" spans="1:14" ht="12.75">
      <c r="A168" s="1" t="s">
        <v>338</v>
      </c>
      <c r="B168" s="1" t="s">
        <v>339</v>
      </c>
      <c r="C168" s="2">
        <v>1213681.39</v>
      </c>
      <c r="D168" s="2">
        <v>280533.08</v>
      </c>
      <c r="E168" s="2">
        <v>101727.29</v>
      </c>
      <c r="F168" s="3" t="s">
        <v>20</v>
      </c>
      <c r="G168" s="2">
        <v>432.2</v>
      </c>
      <c r="H168" s="2">
        <v>5277.57</v>
      </c>
      <c r="I168" s="3" t="s">
        <v>20</v>
      </c>
      <c r="J168" s="3" t="s">
        <v>20</v>
      </c>
      <c r="K168" s="2">
        <v>356522</v>
      </c>
      <c r="L168" s="4">
        <v>1958173.53</v>
      </c>
      <c r="M168" s="16">
        <v>356522</v>
      </c>
      <c r="N168" s="18">
        <f t="shared" si="2"/>
        <v>0</v>
      </c>
    </row>
    <row r="169" spans="1:14" ht="12.75">
      <c r="A169" s="1" t="s">
        <v>340</v>
      </c>
      <c r="B169" s="1" t="s">
        <v>341</v>
      </c>
      <c r="C169" s="2">
        <v>211827.61</v>
      </c>
      <c r="D169" s="2">
        <v>47243.33</v>
      </c>
      <c r="E169" s="3" t="s">
        <v>20</v>
      </c>
      <c r="F169" s="3" t="s">
        <v>20</v>
      </c>
      <c r="G169" s="3" t="s">
        <v>20</v>
      </c>
      <c r="H169" s="3" t="s">
        <v>20</v>
      </c>
      <c r="I169" s="3" t="s">
        <v>20</v>
      </c>
      <c r="J169" s="3" t="s">
        <v>20</v>
      </c>
      <c r="K169" s="3" t="s">
        <v>20</v>
      </c>
      <c r="L169" s="4">
        <v>259070.94</v>
      </c>
      <c r="M169" s="15" t="s">
        <v>20</v>
      </c>
      <c r="N169" s="18">
        <f t="shared" si="2"/>
        <v>0</v>
      </c>
    </row>
    <row r="170" spans="1:14" ht="12.75">
      <c r="A170" s="1" t="s">
        <v>342</v>
      </c>
      <c r="B170" s="1" t="s">
        <v>343</v>
      </c>
      <c r="C170" s="2">
        <v>399356.68</v>
      </c>
      <c r="D170" s="2">
        <v>87818.9</v>
      </c>
      <c r="E170" s="3" t="s">
        <v>20</v>
      </c>
      <c r="F170" s="3" t="s">
        <v>20</v>
      </c>
      <c r="G170" s="3" t="s">
        <v>20</v>
      </c>
      <c r="H170" s="3" t="s">
        <v>20</v>
      </c>
      <c r="I170" s="3" t="s">
        <v>20</v>
      </c>
      <c r="J170" s="3" t="s">
        <v>20</v>
      </c>
      <c r="K170" s="3" t="s">
        <v>20</v>
      </c>
      <c r="L170" s="4">
        <v>487175.58</v>
      </c>
      <c r="M170" s="15" t="s">
        <v>20</v>
      </c>
      <c r="N170" s="18">
        <f t="shared" si="2"/>
        <v>0</v>
      </c>
    </row>
    <row r="171" spans="1:14" ht="12.75">
      <c r="A171" s="1" t="s">
        <v>344</v>
      </c>
      <c r="B171" s="1" t="s">
        <v>345</v>
      </c>
      <c r="C171" s="2">
        <v>50707.79</v>
      </c>
      <c r="D171" s="2">
        <v>12791.71</v>
      </c>
      <c r="E171" s="2">
        <v>5294.25</v>
      </c>
      <c r="F171" s="3" t="s">
        <v>20</v>
      </c>
      <c r="G171" s="3" t="s">
        <v>20</v>
      </c>
      <c r="H171" s="2">
        <v>30807.68</v>
      </c>
      <c r="I171" s="3" t="s">
        <v>20</v>
      </c>
      <c r="J171" s="3" t="s">
        <v>20</v>
      </c>
      <c r="K171" s="2">
        <v>27500</v>
      </c>
      <c r="L171" s="4">
        <v>127101.43</v>
      </c>
      <c r="M171" s="16">
        <v>27500</v>
      </c>
      <c r="N171" s="18">
        <f t="shared" si="2"/>
        <v>0</v>
      </c>
    </row>
    <row r="172" spans="1:14" ht="12.75">
      <c r="A172" s="1" t="s">
        <v>346</v>
      </c>
      <c r="B172" s="1" t="s">
        <v>347</v>
      </c>
      <c r="C172" s="2">
        <v>252102.95</v>
      </c>
      <c r="D172" s="2">
        <v>61651.39</v>
      </c>
      <c r="E172" s="3" t="s">
        <v>20</v>
      </c>
      <c r="F172" s="3" t="s">
        <v>20</v>
      </c>
      <c r="G172" s="3" t="s">
        <v>20</v>
      </c>
      <c r="H172" s="2">
        <v>2858.94</v>
      </c>
      <c r="I172" s="2">
        <v>52895</v>
      </c>
      <c r="J172" s="2">
        <v>85</v>
      </c>
      <c r="K172" s="3" t="s">
        <v>20</v>
      </c>
      <c r="L172" s="4">
        <v>369593.28</v>
      </c>
      <c r="M172" s="15" t="s">
        <v>20</v>
      </c>
      <c r="N172" s="18">
        <f t="shared" si="2"/>
        <v>0</v>
      </c>
    </row>
    <row r="173" spans="1:14" ht="12.75">
      <c r="A173" s="1" t="s">
        <v>348</v>
      </c>
      <c r="B173" s="1" t="s">
        <v>349</v>
      </c>
      <c r="C173" s="2">
        <v>169175.66</v>
      </c>
      <c r="D173" s="2">
        <v>38795.74</v>
      </c>
      <c r="E173" s="2">
        <v>22700</v>
      </c>
      <c r="F173" s="3" t="s">
        <v>20</v>
      </c>
      <c r="G173" s="3" t="s">
        <v>20</v>
      </c>
      <c r="H173" s="2">
        <v>21150</v>
      </c>
      <c r="I173" s="3" t="s">
        <v>20</v>
      </c>
      <c r="J173" s="3" t="s">
        <v>20</v>
      </c>
      <c r="K173" s="3" t="s">
        <v>20</v>
      </c>
      <c r="L173" s="4">
        <v>251821.4</v>
      </c>
      <c r="M173" s="15" t="s">
        <v>20</v>
      </c>
      <c r="N173" s="18">
        <f t="shared" si="2"/>
        <v>0</v>
      </c>
    </row>
    <row r="174" spans="1:14" ht="12.75">
      <c r="A174" s="1" t="s">
        <v>350</v>
      </c>
      <c r="B174" s="1" t="s">
        <v>351</v>
      </c>
      <c r="C174" s="2">
        <v>2428930.83</v>
      </c>
      <c r="D174" s="2">
        <v>600020.64</v>
      </c>
      <c r="E174" s="2">
        <v>251828</v>
      </c>
      <c r="F174" s="3" t="s">
        <v>20</v>
      </c>
      <c r="G174" s="2">
        <v>45184.85</v>
      </c>
      <c r="H174" s="2">
        <v>107870.26</v>
      </c>
      <c r="I174" s="2">
        <v>40355.02</v>
      </c>
      <c r="J174" s="2">
        <v>1088.79</v>
      </c>
      <c r="K174" s="3" t="s">
        <v>20</v>
      </c>
      <c r="L174" s="4">
        <v>3475278.39</v>
      </c>
      <c r="M174" s="15" t="s">
        <v>20</v>
      </c>
      <c r="N174" s="18">
        <f t="shared" si="2"/>
        <v>0</v>
      </c>
    </row>
    <row r="175" spans="1:14" ht="12.75">
      <c r="A175" s="1" t="s">
        <v>352</v>
      </c>
      <c r="B175" s="1" t="s">
        <v>353</v>
      </c>
      <c r="C175" s="2">
        <v>860899.99</v>
      </c>
      <c r="D175" s="2">
        <v>159241.68</v>
      </c>
      <c r="E175" s="3" t="s">
        <v>20</v>
      </c>
      <c r="F175" s="3" t="s">
        <v>20</v>
      </c>
      <c r="G175" s="3" t="s">
        <v>20</v>
      </c>
      <c r="H175" s="3" t="s">
        <v>20</v>
      </c>
      <c r="I175" s="2">
        <v>8100</v>
      </c>
      <c r="J175" s="3" t="s">
        <v>20</v>
      </c>
      <c r="K175" s="3" t="s">
        <v>20</v>
      </c>
      <c r="L175" s="4">
        <v>1028241.67</v>
      </c>
      <c r="M175" s="15" t="s">
        <v>20</v>
      </c>
      <c r="N175" s="18">
        <f t="shared" si="2"/>
        <v>0</v>
      </c>
    </row>
    <row r="176" spans="1:14" ht="12.75">
      <c r="A176" s="1" t="s">
        <v>354</v>
      </c>
      <c r="B176" s="1" t="s">
        <v>355</v>
      </c>
      <c r="C176" s="2">
        <v>147614.76</v>
      </c>
      <c r="D176" s="2">
        <v>39185.12</v>
      </c>
      <c r="E176" s="2">
        <v>38056.27</v>
      </c>
      <c r="F176" s="3" t="s">
        <v>20</v>
      </c>
      <c r="G176" s="2">
        <v>848.49</v>
      </c>
      <c r="H176" s="2">
        <v>43688.69</v>
      </c>
      <c r="I176" s="2">
        <v>3716.62</v>
      </c>
      <c r="J176" s="3" t="s">
        <v>20</v>
      </c>
      <c r="K176" s="3" t="s">
        <v>20</v>
      </c>
      <c r="L176" s="4">
        <v>273109.95</v>
      </c>
      <c r="M176" s="15" t="s">
        <v>20</v>
      </c>
      <c r="N176" s="18">
        <f t="shared" si="2"/>
        <v>0</v>
      </c>
    </row>
    <row r="177" spans="1:14" ht="12.75">
      <c r="A177" s="1" t="s">
        <v>356</v>
      </c>
      <c r="B177" s="1" t="s">
        <v>357</v>
      </c>
      <c r="C177" s="2">
        <v>166543.89</v>
      </c>
      <c r="D177" s="2">
        <v>40441.96</v>
      </c>
      <c r="E177" s="2">
        <v>3327.01</v>
      </c>
      <c r="F177" s="3" t="s">
        <v>20</v>
      </c>
      <c r="G177" s="3" t="s">
        <v>20</v>
      </c>
      <c r="H177" s="2">
        <v>3753</v>
      </c>
      <c r="I177" s="3" t="s">
        <v>20</v>
      </c>
      <c r="J177" s="3" t="s">
        <v>20</v>
      </c>
      <c r="K177" s="3" t="s">
        <v>20</v>
      </c>
      <c r="L177" s="4">
        <v>214065.86</v>
      </c>
      <c r="M177" s="15" t="s">
        <v>20</v>
      </c>
      <c r="N177" s="18">
        <f t="shared" si="2"/>
        <v>0</v>
      </c>
    </row>
    <row r="178" spans="1:14" ht="12.75">
      <c r="A178" s="1" t="s">
        <v>358</v>
      </c>
      <c r="B178" s="1" t="s">
        <v>359</v>
      </c>
      <c r="C178" s="2">
        <v>199576.79</v>
      </c>
      <c r="D178" s="2">
        <v>46254.32</v>
      </c>
      <c r="E178" s="3" t="s">
        <v>20</v>
      </c>
      <c r="F178" s="3" t="s">
        <v>20</v>
      </c>
      <c r="G178" s="3" t="s">
        <v>20</v>
      </c>
      <c r="H178" s="3" t="s">
        <v>20</v>
      </c>
      <c r="I178" s="3" t="s">
        <v>20</v>
      </c>
      <c r="J178" s="3" t="s">
        <v>20</v>
      </c>
      <c r="K178" s="3" t="s">
        <v>20</v>
      </c>
      <c r="L178" s="4">
        <v>245831.11</v>
      </c>
      <c r="M178" s="15" t="s">
        <v>20</v>
      </c>
      <c r="N178" s="18">
        <f t="shared" si="2"/>
        <v>0</v>
      </c>
    </row>
    <row r="179" spans="1:14" ht="12.75">
      <c r="A179" s="1" t="s">
        <v>360</v>
      </c>
      <c r="B179" s="1" t="s">
        <v>361</v>
      </c>
      <c r="C179" s="2">
        <v>74360.29</v>
      </c>
      <c r="D179" s="2">
        <v>16794.66</v>
      </c>
      <c r="E179" s="2">
        <v>816.2</v>
      </c>
      <c r="F179" s="3" t="s">
        <v>20</v>
      </c>
      <c r="G179" s="2">
        <v>346.34</v>
      </c>
      <c r="H179" s="2">
        <v>28820.43</v>
      </c>
      <c r="I179" s="3" t="s">
        <v>20</v>
      </c>
      <c r="J179" s="3" t="s">
        <v>20</v>
      </c>
      <c r="K179" s="3" t="s">
        <v>20</v>
      </c>
      <c r="L179" s="4">
        <v>121137.92</v>
      </c>
      <c r="M179" s="15" t="s">
        <v>20</v>
      </c>
      <c r="N179" s="18">
        <f t="shared" si="2"/>
        <v>0</v>
      </c>
    </row>
    <row r="180" spans="1:14" ht="12.75">
      <c r="A180" s="1" t="s">
        <v>362</v>
      </c>
      <c r="B180" s="1" t="s">
        <v>363</v>
      </c>
      <c r="C180" s="2">
        <v>76246.27</v>
      </c>
      <c r="D180" s="2">
        <v>13363.9</v>
      </c>
      <c r="E180" s="2">
        <v>2228.72</v>
      </c>
      <c r="F180" s="3" t="s">
        <v>20</v>
      </c>
      <c r="G180" s="3" t="s">
        <v>20</v>
      </c>
      <c r="H180" s="2">
        <v>22826.07</v>
      </c>
      <c r="I180" s="3" t="s">
        <v>20</v>
      </c>
      <c r="J180" s="2">
        <v>6613</v>
      </c>
      <c r="K180" s="3" t="s">
        <v>20</v>
      </c>
      <c r="L180" s="4">
        <v>121277.96</v>
      </c>
      <c r="M180" s="15" t="s">
        <v>20</v>
      </c>
      <c r="N180" s="18">
        <f t="shared" si="2"/>
        <v>0</v>
      </c>
    </row>
    <row r="181" spans="1:14" ht="12.75">
      <c r="A181" s="1" t="s">
        <v>364</v>
      </c>
      <c r="B181" s="1" t="s">
        <v>365</v>
      </c>
      <c r="C181" s="2">
        <v>258749.36</v>
      </c>
      <c r="D181" s="2">
        <v>56613.73</v>
      </c>
      <c r="E181" s="2">
        <v>21540</v>
      </c>
      <c r="F181" s="3" t="s">
        <v>20</v>
      </c>
      <c r="G181" s="3" t="s">
        <v>20</v>
      </c>
      <c r="H181" s="3" t="s">
        <v>20</v>
      </c>
      <c r="I181" s="3" t="s">
        <v>20</v>
      </c>
      <c r="J181" s="3" t="s">
        <v>20</v>
      </c>
      <c r="K181" s="3" t="s">
        <v>20</v>
      </c>
      <c r="L181" s="4">
        <v>336903.09</v>
      </c>
      <c r="M181" s="15" t="s">
        <v>20</v>
      </c>
      <c r="N181" s="18">
        <f t="shared" si="2"/>
        <v>0</v>
      </c>
    </row>
    <row r="182" spans="1:14" ht="12.75">
      <c r="A182" s="1" t="s">
        <v>366</v>
      </c>
      <c r="B182" s="1" t="s">
        <v>367</v>
      </c>
      <c r="C182" s="2">
        <v>333589.41</v>
      </c>
      <c r="D182" s="2">
        <v>76221.6</v>
      </c>
      <c r="E182" s="3" t="s">
        <v>20</v>
      </c>
      <c r="F182" s="3" t="s">
        <v>20</v>
      </c>
      <c r="G182" s="2">
        <v>10056</v>
      </c>
      <c r="H182" s="2">
        <v>29500.94</v>
      </c>
      <c r="I182" s="2">
        <v>62533.97</v>
      </c>
      <c r="J182" s="3" t="s">
        <v>20</v>
      </c>
      <c r="K182" s="2">
        <v>45777</v>
      </c>
      <c r="L182" s="4">
        <v>557678.92</v>
      </c>
      <c r="M182" s="16">
        <v>45777</v>
      </c>
      <c r="N182" s="18">
        <f t="shared" si="2"/>
        <v>0</v>
      </c>
    </row>
    <row r="183" spans="1:14" ht="12.75">
      <c r="A183" s="1" t="s">
        <v>368</v>
      </c>
      <c r="B183" s="1" t="s">
        <v>369</v>
      </c>
      <c r="C183" s="2">
        <v>348173.66</v>
      </c>
      <c r="D183" s="2">
        <v>76284.97</v>
      </c>
      <c r="E183" s="2">
        <v>93485.73</v>
      </c>
      <c r="F183" s="2">
        <v>1008.26</v>
      </c>
      <c r="G183" s="2">
        <v>45123.52</v>
      </c>
      <c r="H183" s="2">
        <v>35635.01</v>
      </c>
      <c r="I183" s="2">
        <v>5020.31</v>
      </c>
      <c r="J183" s="3" t="s">
        <v>20</v>
      </c>
      <c r="K183" s="2">
        <v>22000</v>
      </c>
      <c r="L183" s="4">
        <v>626731.46</v>
      </c>
      <c r="M183" s="16">
        <v>22000</v>
      </c>
      <c r="N183" s="18">
        <f t="shared" si="2"/>
        <v>0</v>
      </c>
    </row>
    <row r="184" spans="1:14" ht="12.75">
      <c r="A184" s="1" t="s">
        <v>370</v>
      </c>
      <c r="B184" s="1" t="s">
        <v>371</v>
      </c>
      <c r="C184" s="2">
        <v>68923.38</v>
      </c>
      <c r="D184" s="2">
        <v>19818.43</v>
      </c>
      <c r="E184" s="3" t="s">
        <v>20</v>
      </c>
      <c r="F184" s="3" t="s">
        <v>20</v>
      </c>
      <c r="G184" s="3" t="s">
        <v>20</v>
      </c>
      <c r="H184" s="2">
        <v>2750.34</v>
      </c>
      <c r="I184" s="2">
        <v>1100</v>
      </c>
      <c r="J184" s="3" t="s">
        <v>20</v>
      </c>
      <c r="K184" s="3" t="s">
        <v>20</v>
      </c>
      <c r="L184" s="4">
        <v>92592.15</v>
      </c>
      <c r="M184" s="15" t="s">
        <v>20</v>
      </c>
      <c r="N184" s="18">
        <f t="shared" si="2"/>
        <v>0</v>
      </c>
    </row>
    <row r="185" spans="1:14" ht="12.75">
      <c r="A185" s="1" t="s">
        <v>372</v>
      </c>
      <c r="B185" s="1" t="s">
        <v>373</v>
      </c>
      <c r="C185" s="2">
        <v>129553.27</v>
      </c>
      <c r="D185" s="2">
        <v>30258.57</v>
      </c>
      <c r="E185" s="3" t="s">
        <v>20</v>
      </c>
      <c r="F185" s="3" t="s">
        <v>20</v>
      </c>
      <c r="G185" s="2">
        <v>4923.38</v>
      </c>
      <c r="H185" s="2">
        <v>29398.86</v>
      </c>
      <c r="I185" s="2">
        <v>5851</v>
      </c>
      <c r="J185" s="2">
        <v>14.7</v>
      </c>
      <c r="K185" s="3" t="s">
        <v>20</v>
      </c>
      <c r="L185" s="4">
        <v>199999.78</v>
      </c>
      <c r="M185" s="15" t="s">
        <v>20</v>
      </c>
      <c r="N185" s="18">
        <f t="shared" si="2"/>
        <v>0</v>
      </c>
    </row>
    <row r="186" spans="1:14" ht="12.75">
      <c r="A186" s="1" t="s">
        <v>374</v>
      </c>
      <c r="B186" s="1" t="s">
        <v>375</v>
      </c>
      <c r="C186" s="2">
        <v>435498.45</v>
      </c>
      <c r="D186" s="2">
        <v>103724.77</v>
      </c>
      <c r="E186" s="3" t="s">
        <v>20</v>
      </c>
      <c r="F186" s="3" t="s">
        <v>20</v>
      </c>
      <c r="G186" s="3" t="s">
        <v>20</v>
      </c>
      <c r="H186" s="2">
        <v>1695.29</v>
      </c>
      <c r="I186" s="3" t="s">
        <v>20</v>
      </c>
      <c r="J186" s="3" t="s">
        <v>20</v>
      </c>
      <c r="K186" s="3" t="s">
        <v>20</v>
      </c>
      <c r="L186" s="4">
        <v>540918.51</v>
      </c>
      <c r="M186" s="15" t="s">
        <v>20</v>
      </c>
      <c r="N186" s="18">
        <f t="shared" si="2"/>
        <v>0</v>
      </c>
    </row>
    <row r="187" spans="1:14" ht="12.75">
      <c r="A187" s="1" t="s">
        <v>376</v>
      </c>
      <c r="B187" s="1" t="s">
        <v>377</v>
      </c>
      <c r="C187" s="2">
        <v>104112.01</v>
      </c>
      <c r="D187" s="2">
        <v>23891.74</v>
      </c>
      <c r="E187" s="3" t="s">
        <v>20</v>
      </c>
      <c r="F187" s="3" t="s">
        <v>20</v>
      </c>
      <c r="G187" s="2">
        <v>1972.5</v>
      </c>
      <c r="H187" s="2">
        <v>918.47</v>
      </c>
      <c r="I187" s="2">
        <v>12130</v>
      </c>
      <c r="J187" s="3" t="s">
        <v>20</v>
      </c>
      <c r="K187" s="3" t="s">
        <v>20</v>
      </c>
      <c r="L187" s="4">
        <v>143024.72</v>
      </c>
      <c r="M187" s="15" t="s">
        <v>20</v>
      </c>
      <c r="N187" s="18">
        <f t="shared" si="2"/>
        <v>0</v>
      </c>
    </row>
    <row r="188" spans="1:14" ht="12.75">
      <c r="A188" s="1" t="s">
        <v>378</v>
      </c>
      <c r="B188" s="1" t="s">
        <v>379</v>
      </c>
      <c r="C188" s="2">
        <v>220118.1</v>
      </c>
      <c r="D188" s="2">
        <v>50760.96</v>
      </c>
      <c r="E188" s="2">
        <v>1425</v>
      </c>
      <c r="F188" s="2">
        <v>4999</v>
      </c>
      <c r="G188" s="2">
        <v>457.9</v>
      </c>
      <c r="H188" s="2">
        <v>52336.35</v>
      </c>
      <c r="I188" s="2">
        <v>27342.37</v>
      </c>
      <c r="J188" s="2">
        <v>14970</v>
      </c>
      <c r="K188" s="3" t="s">
        <v>20</v>
      </c>
      <c r="L188" s="4">
        <v>372409.68</v>
      </c>
      <c r="M188" s="15" t="s">
        <v>20</v>
      </c>
      <c r="N188" s="18">
        <f t="shared" si="2"/>
        <v>0</v>
      </c>
    </row>
    <row r="189" spans="1:14" ht="12.75">
      <c r="A189" s="1" t="s">
        <v>380</v>
      </c>
      <c r="B189" s="1" t="s">
        <v>381</v>
      </c>
      <c r="C189" s="2">
        <v>367663.55</v>
      </c>
      <c r="D189" s="2">
        <v>90459.09</v>
      </c>
      <c r="E189" s="2">
        <v>14221</v>
      </c>
      <c r="F189" s="3" t="s">
        <v>20</v>
      </c>
      <c r="G189" s="3" t="s">
        <v>20</v>
      </c>
      <c r="H189" s="2">
        <v>71779.52</v>
      </c>
      <c r="I189" s="2">
        <v>1308</v>
      </c>
      <c r="J189" s="3" t="s">
        <v>20</v>
      </c>
      <c r="K189" s="3" t="s">
        <v>20</v>
      </c>
      <c r="L189" s="4">
        <v>545431.16</v>
      </c>
      <c r="M189" s="15" t="s">
        <v>20</v>
      </c>
      <c r="N189" s="18">
        <f t="shared" si="2"/>
        <v>0</v>
      </c>
    </row>
    <row r="190" spans="1:14" ht="12.75">
      <c r="A190" s="1" t="s">
        <v>382</v>
      </c>
      <c r="B190" s="1" t="s">
        <v>383</v>
      </c>
      <c r="C190" s="2">
        <v>273766.8</v>
      </c>
      <c r="D190" s="2">
        <v>65540.81</v>
      </c>
      <c r="E190" s="3" t="s">
        <v>20</v>
      </c>
      <c r="F190" s="3" t="s">
        <v>20</v>
      </c>
      <c r="G190" s="3" t="s">
        <v>20</v>
      </c>
      <c r="H190" s="2">
        <v>1454.52</v>
      </c>
      <c r="I190" s="2">
        <v>4519.8</v>
      </c>
      <c r="J190" s="3" t="s">
        <v>20</v>
      </c>
      <c r="K190" s="2">
        <v>20361.28</v>
      </c>
      <c r="L190" s="4">
        <v>365643.21</v>
      </c>
      <c r="M190" s="16">
        <v>20361.28</v>
      </c>
      <c r="N190" s="18">
        <f t="shared" si="2"/>
        <v>0</v>
      </c>
    </row>
    <row r="191" spans="1:14" ht="12.75">
      <c r="A191" s="1" t="s">
        <v>384</v>
      </c>
      <c r="B191" s="1" t="s">
        <v>385</v>
      </c>
      <c r="C191" s="2">
        <v>238182.33</v>
      </c>
      <c r="D191" s="2">
        <v>56329.24</v>
      </c>
      <c r="E191" s="2">
        <v>16452</v>
      </c>
      <c r="F191" s="3" t="s">
        <v>20</v>
      </c>
      <c r="G191" s="2">
        <v>272.06</v>
      </c>
      <c r="H191" s="2">
        <v>16758.06</v>
      </c>
      <c r="I191" s="3" t="s">
        <v>20</v>
      </c>
      <c r="J191" s="3" t="s">
        <v>20</v>
      </c>
      <c r="K191" s="3" t="s">
        <v>20</v>
      </c>
      <c r="L191" s="4">
        <v>327993.69</v>
      </c>
      <c r="M191" s="15" t="s">
        <v>20</v>
      </c>
      <c r="N191" s="18">
        <f t="shared" si="2"/>
        <v>0</v>
      </c>
    </row>
    <row r="192" spans="1:14" ht="12.75">
      <c r="A192" s="1" t="s">
        <v>386</v>
      </c>
      <c r="B192" s="1" t="s">
        <v>387</v>
      </c>
      <c r="C192" s="2">
        <v>103606.56</v>
      </c>
      <c r="D192" s="2">
        <v>17618.33</v>
      </c>
      <c r="E192" s="2">
        <v>11602.8</v>
      </c>
      <c r="F192" s="2">
        <v>14.5</v>
      </c>
      <c r="G192" s="3" t="s">
        <v>20</v>
      </c>
      <c r="H192" s="2">
        <v>155550.79</v>
      </c>
      <c r="I192" s="2">
        <v>17584</v>
      </c>
      <c r="J192" s="3" t="s">
        <v>20</v>
      </c>
      <c r="K192" s="3" t="s">
        <v>20</v>
      </c>
      <c r="L192" s="4">
        <v>305976.98</v>
      </c>
      <c r="M192" s="15" t="s">
        <v>20</v>
      </c>
      <c r="N192" s="18">
        <f t="shared" si="2"/>
        <v>0</v>
      </c>
    </row>
    <row r="193" spans="1:14" ht="12.75">
      <c r="A193" s="1" t="s">
        <v>388</v>
      </c>
      <c r="B193" s="1" t="s">
        <v>389</v>
      </c>
      <c r="C193" s="2">
        <v>211759.1</v>
      </c>
      <c r="D193" s="2">
        <v>49949.52</v>
      </c>
      <c r="E193" s="3" t="s">
        <v>20</v>
      </c>
      <c r="F193" s="3" t="s">
        <v>20</v>
      </c>
      <c r="G193" s="3" t="s">
        <v>20</v>
      </c>
      <c r="H193" s="2">
        <v>25410.07</v>
      </c>
      <c r="I193" s="2">
        <v>26109.32</v>
      </c>
      <c r="J193" s="3" t="s">
        <v>20</v>
      </c>
      <c r="K193" s="3" t="s">
        <v>20</v>
      </c>
      <c r="L193" s="4">
        <v>313228.01</v>
      </c>
      <c r="M193" s="15" t="s">
        <v>20</v>
      </c>
      <c r="N193" s="18">
        <f t="shared" si="2"/>
        <v>0</v>
      </c>
    </row>
    <row r="194" spans="1:14" ht="12.75">
      <c r="A194" s="1" t="s">
        <v>390</v>
      </c>
      <c r="B194" s="1" t="s">
        <v>391</v>
      </c>
      <c r="C194" s="2">
        <v>830143.49</v>
      </c>
      <c r="D194" s="2">
        <v>204049.98</v>
      </c>
      <c r="E194" s="2">
        <v>60000</v>
      </c>
      <c r="F194" s="2">
        <v>4280.57</v>
      </c>
      <c r="G194" s="3" t="s">
        <v>20</v>
      </c>
      <c r="H194" s="2">
        <v>27171.06</v>
      </c>
      <c r="I194" s="2">
        <v>27798</v>
      </c>
      <c r="J194" s="3" t="s">
        <v>20</v>
      </c>
      <c r="K194" s="2">
        <v>137356</v>
      </c>
      <c r="L194" s="4">
        <v>1290799.1</v>
      </c>
      <c r="M194" s="16">
        <v>137356</v>
      </c>
      <c r="N194" s="18">
        <f t="shared" si="2"/>
        <v>0</v>
      </c>
    </row>
    <row r="195" spans="1:14" ht="12.75">
      <c r="A195" s="1" t="s">
        <v>392</v>
      </c>
      <c r="B195" s="1" t="s">
        <v>393</v>
      </c>
      <c r="C195" s="2">
        <v>134288.12</v>
      </c>
      <c r="D195" s="2">
        <v>33598.83</v>
      </c>
      <c r="E195" s="2">
        <v>1432</v>
      </c>
      <c r="F195" s="3" t="s">
        <v>20</v>
      </c>
      <c r="G195" s="3" t="s">
        <v>20</v>
      </c>
      <c r="H195" s="2">
        <v>14676.54</v>
      </c>
      <c r="I195" s="3" t="s">
        <v>20</v>
      </c>
      <c r="J195" s="3" t="s">
        <v>20</v>
      </c>
      <c r="K195" s="3" t="s">
        <v>20</v>
      </c>
      <c r="L195" s="4">
        <v>183995.49</v>
      </c>
      <c r="M195" s="15" t="s">
        <v>20</v>
      </c>
      <c r="N195" s="18">
        <f t="shared" si="2"/>
        <v>0</v>
      </c>
    </row>
    <row r="196" spans="1:14" ht="12.75">
      <c r="A196" s="1" t="s">
        <v>394</v>
      </c>
      <c r="B196" s="1" t="s">
        <v>395</v>
      </c>
      <c r="C196" s="2">
        <v>87282.74</v>
      </c>
      <c r="D196" s="2">
        <v>21491.89</v>
      </c>
      <c r="E196" s="2">
        <v>8304.75</v>
      </c>
      <c r="F196" s="3" t="s">
        <v>20</v>
      </c>
      <c r="G196" s="3" t="s">
        <v>20</v>
      </c>
      <c r="H196" s="2">
        <v>24788.1</v>
      </c>
      <c r="I196" s="2">
        <v>47133.83</v>
      </c>
      <c r="J196" s="2">
        <v>50</v>
      </c>
      <c r="K196" s="3" t="s">
        <v>20</v>
      </c>
      <c r="L196" s="4">
        <v>189051.31</v>
      </c>
      <c r="M196" s="15" t="s">
        <v>20</v>
      </c>
      <c r="N196" s="18">
        <f t="shared" si="2"/>
        <v>0</v>
      </c>
    </row>
    <row r="197" spans="1:14" ht="12.75">
      <c r="A197" s="1" t="s">
        <v>396</v>
      </c>
      <c r="B197" s="1" t="s">
        <v>397</v>
      </c>
      <c r="C197" s="2">
        <v>6027005.42</v>
      </c>
      <c r="D197" s="2">
        <v>1818226.58</v>
      </c>
      <c r="E197" s="3" t="s">
        <v>20</v>
      </c>
      <c r="F197" s="3" t="s">
        <v>20</v>
      </c>
      <c r="G197" s="3" t="s">
        <v>20</v>
      </c>
      <c r="H197" s="3" t="s">
        <v>20</v>
      </c>
      <c r="I197" s="3" t="s">
        <v>20</v>
      </c>
      <c r="J197" s="3" t="s">
        <v>20</v>
      </c>
      <c r="K197" s="3" t="s">
        <v>20</v>
      </c>
      <c r="L197" s="4">
        <v>7845232</v>
      </c>
      <c r="M197" s="15" t="s">
        <v>20</v>
      </c>
      <c r="N197" s="18">
        <f t="shared" si="2"/>
        <v>0</v>
      </c>
    </row>
    <row r="198" spans="1:14" ht="12.75">
      <c r="A198" s="1" t="s">
        <v>398</v>
      </c>
      <c r="B198" s="1" t="s">
        <v>399</v>
      </c>
      <c r="C198" s="2">
        <v>1818582.64</v>
      </c>
      <c r="D198" s="2">
        <v>487964.57</v>
      </c>
      <c r="E198" s="2">
        <v>42934</v>
      </c>
      <c r="F198" s="2">
        <v>2200</v>
      </c>
      <c r="G198" s="2">
        <v>353.48</v>
      </c>
      <c r="H198" s="2">
        <v>11767.62</v>
      </c>
      <c r="I198" s="2">
        <v>1409.48</v>
      </c>
      <c r="J198" s="3" t="s">
        <v>20</v>
      </c>
      <c r="K198" s="3" t="s">
        <v>20</v>
      </c>
      <c r="L198" s="4">
        <v>2365211.79</v>
      </c>
      <c r="M198" s="15" t="s">
        <v>20</v>
      </c>
      <c r="N198" s="18">
        <f t="shared" si="2"/>
        <v>0</v>
      </c>
    </row>
    <row r="199" spans="1:14" ht="12.75">
      <c r="A199" s="1" t="s">
        <v>400</v>
      </c>
      <c r="B199" s="1" t="s">
        <v>401</v>
      </c>
      <c r="C199" s="2">
        <v>4051205.51</v>
      </c>
      <c r="D199" s="2">
        <v>1046491.61</v>
      </c>
      <c r="E199" s="2">
        <v>27129.24</v>
      </c>
      <c r="F199" s="2">
        <v>492.66</v>
      </c>
      <c r="G199" s="2">
        <v>40141.63</v>
      </c>
      <c r="H199" s="2">
        <v>447098.16</v>
      </c>
      <c r="I199" s="2">
        <v>8160.98</v>
      </c>
      <c r="J199" s="2">
        <v>1373</v>
      </c>
      <c r="K199" s="3" t="s">
        <v>20</v>
      </c>
      <c r="L199" s="4">
        <v>5622092.79</v>
      </c>
      <c r="M199" s="15" t="s">
        <v>20</v>
      </c>
      <c r="N199" s="18">
        <f t="shared" si="2"/>
        <v>0</v>
      </c>
    </row>
    <row r="200" spans="1:14" ht="12.75">
      <c r="A200" s="1" t="s">
        <v>402</v>
      </c>
      <c r="B200" s="1" t="s">
        <v>403</v>
      </c>
      <c r="C200" s="2">
        <v>35184.65</v>
      </c>
      <c r="D200" s="2">
        <v>2015.35</v>
      </c>
      <c r="E200" s="3" t="s">
        <v>20</v>
      </c>
      <c r="F200" s="3" t="s">
        <v>20</v>
      </c>
      <c r="G200" s="3" t="s">
        <v>20</v>
      </c>
      <c r="H200" s="3" t="s">
        <v>20</v>
      </c>
      <c r="I200" s="3" t="s">
        <v>20</v>
      </c>
      <c r="J200" s="3" t="s">
        <v>20</v>
      </c>
      <c r="K200" s="3" t="s">
        <v>20</v>
      </c>
      <c r="L200" s="4">
        <v>37200</v>
      </c>
      <c r="M200" s="15" t="s">
        <v>20</v>
      </c>
      <c r="N200" s="18">
        <f t="shared" si="2"/>
        <v>0</v>
      </c>
    </row>
    <row r="201" spans="1:14" ht="12.75">
      <c r="A201" s="1" t="s">
        <v>404</v>
      </c>
      <c r="B201" s="1" t="s">
        <v>405</v>
      </c>
      <c r="C201" s="2">
        <v>165533.84</v>
      </c>
      <c r="D201" s="2">
        <v>39598.42</v>
      </c>
      <c r="E201" s="3" t="s">
        <v>20</v>
      </c>
      <c r="F201" s="3" t="s">
        <v>20</v>
      </c>
      <c r="G201" s="3" t="s">
        <v>20</v>
      </c>
      <c r="H201" s="3" t="s">
        <v>20</v>
      </c>
      <c r="I201" s="3" t="s">
        <v>20</v>
      </c>
      <c r="J201" s="3" t="s">
        <v>20</v>
      </c>
      <c r="K201" s="3" t="s">
        <v>20</v>
      </c>
      <c r="L201" s="4">
        <v>205132.26</v>
      </c>
      <c r="M201" s="15" t="s">
        <v>20</v>
      </c>
      <c r="N201" s="18">
        <f aca="true" t="shared" si="3" ref="N201:N255">K201-M201</f>
        <v>0</v>
      </c>
    </row>
    <row r="202" spans="1:14" ht="12.75">
      <c r="A202" s="1" t="s">
        <v>406</v>
      </c>
      <c r="B202" s="1" t="s">
        <v>407</v>
      </c>
      <c r="C202" s="2">
        <v>390679.62</v>
      </c>
      <c r="D202" s="2">
        <v>90993.83</v>
      </c>
      <c r="E202" s="2">
        <v>3142</v>
      </c>
      <c r="F202" s="2">
        <v>1264.28</v>
      </c>
      <c r="G202" s="2">
        <v>775.07</v>
      </c>
      <c r="H202" s="2">
        <v>16533</v>
      </c>
      <c r="I202" s="2">
        <v>267.49</v>
      </c>
      <c r="J202" s="2">
        <v>423</v>
      </c>
      <c r="K202" s="2">
        <v>50000</v>
      </c>
      <c r="L202" s="4">
        <v>554078.29</v>
      </c>
      <c r="M202" s="16">
        <v>50000</v>
      </c>
      <c r="N202" s="18">
        <f t="shared" si="3"/>
        <v>0</v>
      </c>
    </row>
    <row r="203" spans="1:14" ht="12.75">
      <c r="A203" s="1" t="s">
        <v>408</v>
      </c>
      <c r="B203" s="1" t="s">
        <v>409</v>
      </c>
      <c r="C203" s="2">
        <v>1910169.58</v>
      </c>
      <c r="D203" s="2">
        <v>419683.78</v>
      </c>
      <c r="E203" s="2">
        <v>29793.65</v>
      </c>
      <c r="F203" s="3" t="s">
        <v>20</v>
      </c>
      <c r="G203" s="2">
        <v>3031.31</v>
      </c>
      <c r="H203" s="2">
        <v>26802.03</v>
      </c>
      <c r="I203" s="3" t="s">
        <v>20</v>
      </c>
      <c r="J203" s="2">
        <v>1028.66</v>
      </c>
      <c r="K203" s="2">
        <v>385637</v>
      </c>
      <c r="L203" s="4">
        <v>2776146.01</v>
      </c>
      <c r="M203" s="16">
        <v>385637</v>
      </c>
      <c r="N203" s="18">
        <f t="shared" si="3"/>
        <v>0</v>
      </c>
    </row>
    <row r="204" spans="1:14" ht="12.75">
      <c r="A204" s="1" t="s">
        <v>410</v>
      </c>
      <c r="B204" s="1" t="s">
        <v>411</v>
      </c>
      <c r="C204" s="2">
        <v>208720.23</v>
      </c>
      <c r="D204" s="2">
        <v>39764.27</v>
      </c>
      <c r="E204" s="3" t="s">
        <v>20</v>
      </c>
      <c r="F204" s="3" t="s">
        <v>20</v>
      </c>
      <c r="G204" s="3" t="s">
        <v>20</v>
      </c>
      <c r="H204" s="2">
        <v>7534.96</v>
      </c>
      <c r="I204" s="3" t="s">
        <v>20</v>
      </c>
      <c r="J204" s="3" t="s">
        <v>20</v>
      </c>
      <c r="K204" s="3" t="s">
        <v>20</v>
      </c>
      <c r="L204" s="4">
        <v>256019.46</v>
      </c>
      <c r="M204" s="15" t="s">
        <v>20</v>
      </c>
      <c r="N204" s="18">
        <f t="shared" si="3"/>
        <v>0</v>
      </c>
    </row>
    <row r="205" spans="1:14" ht="12.75">
      <c r="A205" s="1" t="s">
        <v>412</v>
      </c>
      <c r="B205" s="1" t="s">
        <v>413</v>
      </c>
      <c r="C205" s="2">
        <v>290282.07</v>
      </c>
      <c r="D205" s="2">
        <v>67319.44</v>
      </c>
      <c r="E205" s="3" t="s">
        <v>20</v>
      </c>
      <c r="F205" s="3" t="s">
        <v>20</v>
      </c>
      <c r="G205" s="3" t="s">
        <v>20</v>
      </c>
      <c r="H205" s="2">
        <v>21541.45</v>
      </c>
      <c r="I205" s="2">
        <v>36681</v>
      </c>
      <c r="J205" s="3" t="s">
        <v>20</v>
      </c>
      <c r="K205" s="3" t="s">
        <v>20</v>
      </c>
      <c r="L205" s="4">
        <v>415823.96</v>
      </c>
      <c r="M205" s="15" t="s">
        <v>20</v>
      </c>
      <c r="N205" s="18">
        <f t="shared" si="3"/>
        <v>0</v>
      </c>
    </row>
    <row r="206" spans="1:14" ht="12.75">
      <c r="A206" s="1" t="s">
        <v>414</v>
      </c>
      <c r="B206" s="1" t="s">
        <v>415</v>
      </c>
      <c r="C206" s="2">
        <v>125070.98</v>
      </c>
      <c r="D206" s="2">
        <v>29614.81</v>
      </c>
      <c r="E206" s="2">
        <v>4868.34</v>
      </c>
      <c r="F206" s="3" t="s">
        <v>20</v>
      </c>
      <c r="G206" s="3" t="s">
        <v>20</v>
      </c>
      <c r="H206" s="2">
        <v>3163.42</v>
      </c>
      <c r="I206" s="2">
        <v>68677.03</v>
      </c>
      <c r="J206" s="3" t="s">
        <v>20</v>
      </c>
      <c r="K206" s="3" t="s">
        <v>20</v>
      </c>
      <c r="L206" s="4">
        <v>231394.58</v>
      </c>
      <c r="M206" s="15" t="s">
        <v>20</v>
      </c>
      <c r="N206" s="18">
        <f t="shared" si="3"/>
        <v>0</v>
      </c>
    </row>
    <row r="207" spans="1:14" ht="12.75">
      <c r="A207" s="1" t="s">
        <v>416</v>
      </c>
      <c r="B207" s="1" t="s">
        <v>417</v>
      </c>
      <c r="C207" s="2">
        <v>346979.49</v>
      </c>
      <c r="D207" s="2">
        <v>90303.62</v>
      </c>
      <c r="E207" s="2">
        <v>131339.89</v>
      </c>
      <c r="F207" s="3" t="s">
        <v>20</v>
      </c>
      <c r="G207" s="2">
        <v>7790.23</v>
      </c>
      <c r="H207" s="2">
        <v>25522.2</v>
      </c>
      <c r="I207" s="2">
        <v>6721.28</v>
      </c>
      <c r="J207" s="2">
        <v>21134.17</v>
      </c>
      <c r="K207" s="2">
        <v>130422.17</v>
      </c>
      <c r="L207" s="4">
        <v>760213.05</v>
      </c>
      <c r="M207" s="15" t="s">
        <v>20</v>
      </c>
      <c r="N207" s="18">
        <f t="shared" si="3"/>
        <v>130422.17</v>
      </c>
    </row>
    <row r="208" spans="1:14" ht="12.75">
      <c r="A208" s="1" t="s">
        <v>418</v>
      </c>
      <c r="B208" s="1" t="s">
        <v>419</v>
      </c>
      <c r="C208" s="2">
        <v>253644.2</v>
      </c>
      <c r="D208" s="2">
        <v>50326.58</v>
      </c>
      <c r="E208" s="2">
        <v>20841</v>
      </c>
      <c r="F208" s="3" t="s">
        <v>20</v>
      </c>
      <c r="G208" s="2">
        <v>165.48</v>
      </c>
      <c r="H208" s="2">
        <v>197018.64</v>
      </c>
      <c r="I208" s="2">
        <v>252206.17</v>
      </c>
      <c r="J208" s="3" t="s">
        <v>20</v>
      </c>
      <c r="K208" s="2">
        <v>109000</v>
      </c>
      <c r="L208" s="4">
        <v>883202.07</v>
      </c>
      <c r="M208" s="16">
        <v>109000</v>
      </c>
      <c r="N208" s="18">
        <f t="shared" si="3"/>
        <v>0</v>
      </c>
    </row>
    <row r="209" spans="1:14" ht="12.75">
      <c r="A209" s="1" t="s">
        <v>420</v>
      </c>
      <c r="B209" s="1" t="s">
        <v>341</v>
      </c>
      <c r="C209" s="2">
        <v>113188.79</v>
      </c>
      <c r="D209" s="2">
        <v>26783.79</v>
      </c>
      <c r="E209" s="3" t="s">
        <v>20</v>
      </c>
      <c r="F209" s="3" t="s">
        <v>20</v>
      </c>
      <c r="G209" s="3" t="s">
        <v>20</v>
      </c>
      <c r="H209" s="2">
        <v>9957.47</v>
      </c>
      <c r="I209" s="3" t="s">
        <v>20</v>
      </c>
      <c r="J209" s="3" t="s">
        <v>20</v>
      </c>
      <c r="K209" s="3" t="s">
        <v>20</v>
      </c>
      <c r="L209" s="4">
        <v>149930.05</v>
      </c>
      <c r="M209" s="15" t="s">
        <v>20</v>
      </c>
      <c r="N209" s="18">
        <f t="shared" si="3"/>
        <v>0</v>
      </c>
    </row>
    <row r="210" spans="1:14" ht="12.75">
      <c r="A210" s="1" t="s">
        <v>421</v>
      </c>
      <c r="B210" s="1" t="s">
        <v>422</v>
      </c>
      <c r="C210" s="2">
        <v>353838.45</v>
      </c>
      <c r="D210" s="2">
        <v>86555.52</v>
      </c>
      <c r="E210" s="3" t="s">
        <v>20</v>
      </c>
      <c r="F210" s="3" t="s">
        <v>20</v>
      </c>
      <c r="G210" s="3" t="s">
        <v>20</v>
      </c>
      <c r="H210" s="2">
        <v>81111.03</v>
      </c>
      <c r="I210" s="2">
        <v>39557.81</v>
      </c>
      <c r="J210" s="3" t="s">
        <v>20</v>
      </c>
      <c r="K210" s="2">
        <v>30843</v>
      </c>
      <c r="L210" s="4">
        <v>591905.81</v>
      </c>
      <c r="M210" s="16">
        <v>30843</v>
      </c>
      <c r="N210" s="18">
        <f t="shared" si="3"/>
        <v>0</v>
      </c>
    </row>
    <row r="211" spans="1:14" ht="12.75">
      <c r="A211" s="1" t="s">
        <v>423</v>
      </c>
      <c r="B211" s="1" t="s">
        <v>424</v>
      </c>
      <c r="C211" s="2">
        <v>404731.16</v>
      </c>
      <c r="D211" s="2">
        <v>109148.18</v>
      </c>
      <c r="E211" s="2">
        <v>22067</v>
      </c>
      <c r="F211" s="2">
        <v>7222.85</v>
      </c>
      <c r="G211" s="2">
        <v>297.01</v>
      </c>
      <c r="H211" s="2">
        <v>92599.73</v>
      </c>
      <c r="I211" s="2">
        <v>74068.5</v>
      </c>
      <c r="J211" s="2">
        <v>7680</v>
      </c>
      <c r="K211" s="2">
        <v>35000</v>
      </c>
      <c r="L211" s="4">
        <v>752814.43</v>
      </c>
      <c r="M211" s="16">
        <v>35000</v>
      </c>
      <c r="N211" s="18">
        <f t="shared" si="3"/>
        <v>0</v>
      </c>
    </row>
    <row r="212" spans="1:14" ht="12.75">
      <c r="A212" s="1" t="s">
        <v>425</v>
      </c>
      <c r="B212" s="1" t="s">
        <v>426</v>
      </c>
      <c r="C212" s="2">
        <v>276007.94</v>
      </c>
      <c r="D212" s="2">
        <v>69062.2</v>
      </c>
      <c r="E212" s="2">
        <v>22382</v>
      </c>
      <c r="F212" s="3" t="s">
        <v>20</v>
      </c>
      <c r="G212" s="2">
        <v>3404.24</v>
      </c>
      <c r="H212" s="2">
        <v>68350.4</v>
      </c>
      <c r="I212" s="2">
        <v>19454</v>
      </c>
      <c r="J212" s="3" t="s">
        <v>20</v>
      </c>
      <c r="K212" s="3" t="s">
        <v>20</v>
      </c>
      <c r="L212" s="4">
        <v>458660.78</v>
      </c>
      <c r="M212" s="15" t="s">
        <v>20</v>
      </c>
      <c r="N212" s="18">
        <f t="shared" si="3"/>
        <v>0</v>
      </c>
    </row>
    <row r="213" spans="1:14" ht="12.75">
      <c r="A213" s="1" t="s">
        <v>427</v>
      </c>
      <c r="B213" s="1" t="s">
        <v>428</v>
      </c>
      <c r="C213" s="2">
        <v>1270936.78</v>
      </c>
      <c r="D213" s="2">
        <v>341062.13</v>
      </c>
      <c r="E213" s="2">
        <v>13880.25</v>
      </c>
      <c r="F213" s="3" t="s">
        <v>20</v>
      </c>
      <c r="G213" s="2">
        <v>17200.86</v>
      </c>
      <c r="H213" s="2">
        <v>164487.05</v>
      </c>
      <c r="I213" s="2">
        <v>12089.29</v>
      </c>
      <c r="J213" s="3" t="s">
        <v>20</v>
      </c>
      <c r="K213" s="2">
        <v>1971593.48</v>
      </c>
      <c r="L213" s="4">
        <v>3791249.84</v>
      </c>
      <c r="M213" s="16">
        <v>1971593.48</v>
      </c>
      <c r="N213" s="18">
        <f t="shared" si="3"/>
        <v>0</v>
      </c>
    </row>
    <row r="214" spans="1:14" ht="12.75">
      <c r="A214" s="1" t="s">
        <v>429</v>
      </c>
      <c r="B214" s="1" t="s">
        <v>430</v>
      </c>
      <c r="C214" s="2">
        <v>243308.85</v>
      </c>
      <c r="D214" s="2">
        <v>57370.67</v>
      </c>
      <c r="E214" s="3" t="s">
        <v>20</v>
      </c>
      <c r="F214" s="3" t="s">
        <v>20</v>
      </c>
      <c r="G214" s="3" t="s">
        <v>20</v>
      </c>
      <c r="H214" s="3" t="s">
        <v>20</v>
      </c>
      <c r="I214" s="3" t="s">
        <v>20</v>
      </c>
      <c r="J214" s="3" t="s">
        <v>20</v>
      </c>
      <c r="K214" s="2">
        <v>89471</v>
      </c>
      <c r="L214" s="4">
        <v>390150.52</v>
      </c>
      <c r="M214" s="16">
        <v>89471</v>
      </c>
      <c r="N214" s="18">
        <f t="shared" si="3"/>
        <v>0</v>
      </c>
    </row>
    <row r="215" spans="1:14" ht="12.75">
      <c r="A215" s="1" t="s">
        <v>431</v>
      </c>
      <c r="B215" s="1" t="s">
        <v>432</v>
      </c>
      <c r="C215" s="2">
        <v>112518.59</v>
      </c>
      <c r="D215" s="2">
        <v>26687.1</v>
      </c>
      <c r="E215" s="3" t="s">
        <v>20</v>
      </c>
      <c r="F215" s="3" t="s">
        <v>20</v>
      </c>
      <c r="G215" s="3" t="s">
        <v>20</v>
      </c>
      <c r="H215" s="2">
        <v>2896.75</v>
      </c>
      <c r="I215" s="3" t="s">
        <v>20</v>
      </c>
      <c r="J215" s="3" t="s">
        <v>20</v>
      </c>
      <c r="K215" s="3" t="s">
        <v>20</v>
      </c>
      <c r="L215" s="4">
        <v>142102.44</v>
      </c>
      <c r="M215" s="15" t="s">
        <v>20</v>
      </c>
      <c r="N215" s="18">
        <f t="shared" si="3"/>
        <v>0</v>
      </c>
    </row>
    <row r="216" spans="1:14" ht="12.75">
      <c r="A216" s="1" t="s">
        <v>433</v>
      </c>
      <c r="B216" s="1" t="s">
        <v>434</v>
      </c>
      <c r="C216" s="2">
        <v>87240.24</v>
      </c>
      <c r="D216" s="2">
        <v>20554.78</v>
      </c>
      <c r="E216" s="3" t="s">
        <v>20</v>
      </c>
      <c r="F216" s="3" t="s">
        <v>20</v>
      </c>
      <c r="G216" s="3" t="s">
        <v>20</v>
      </c>
      <c r="H216" s="2">
        <v>8656.28</v>
      </c>
      <c r="I216" s="2">
        <v>11896</v>
      </c>
      <c r="J216" s="3" t="s">
        <v>20</v>
      </c>
      <c r="K216" s="3" t="s">
        <v>20</v>
      </c>
      <c r="L216" s="4">
        <v>128347.3</v>
      </c>
      <c r="M216" s="15" t="s">
        <v>20</v>
      </c>
      <c r="N216" s="18">
        <f t="shared" si="3"/>
        <v>0</v>
      </c>
    </row>
    <row r="217" spans="1:14" ht="12.75">
      <c r="A217" s="1" t="s">
        <v>435</v>
      </c>
      <c r="B217" s="1" t="s">
        <v>436</v>
      </c>
      <c r="C217" s="2">
        <v>68622</v>
      </c>
      <c r="D217" s="2">
        <v>16214.05</v>
      </c>
      <c r="E217" s="2">
        <v>16583</v>
      </c>
      <c r="F217" s="3" t="s">
        <v>20</v>
      </c>
      <c r="G217" s="2">
        <v>30303.01</v>
      </c>
      <c r="H217" s="2">
        <v>44623.63</v>
      </c>
      <c r="I217" s="2">
        <v>532.8</v>
      </c>
      <c r="J217" s="3" t="s">
        <v>20</v>
      </c>
      <c r="K217" s="3" t="s">
        <v>20</v>
      </c>
      <c r="L217" s="4">
        <v>176878.49</v>
      </c>
      <c r="M217" s="15" t="s">
        <v>20</v>
      </c>
      <c r="N217" s="18">
        <f t="shared" si="3"/>
        <v>0</v>
      </c>
    </row>
    <row r="218" spans="1:14" ht="12.75">
      <c r="A218" s="1" t="s">
        <v>437</v>
      </c>
      <c r="B218" s="1" t="s">
        <v>438</v>
      </c>
      <c r="C218" s="2">
        <v>170658.2</v>
      </c>
      <c r="D218" s="2">
        <v>41682.56</v>
      </c>
      <c r="E218" s="2">
        <v>4218.2</v>
      </c>
      <c r="F218" s="3" t="s">
        <v>20</v>
      </c>
      <c r="G218" s="3" t="s">
        <v>20</v>
      </c>
      <c r="H218" s="2">
        <v>29457.04</v>
      </c>
      <c r="I218" s="3" t="s">
        <v>20</v>
      </c>
      <c r="J218" s="3" t="s">
        <v>20</v>
      </c>
      <c r="K218" s="3" t="s">
        <v>20</v>
      </c>
      <c r="L218" s="4">
        <v>246016</v>
      </c>
      <c r="M218" s="15" t="s">
        <v>20</v>
      </c>
      <c r="N218" s="18">
        <f t="shared" si="3"/>
        <v>0</v>
      </c>
    </row>
    <row r="219" spans="1:14" ht="12.75">
      <c r="A219" s="1" t="s">
        <v>439</v>
      </c>
      <c r="B219" s="1" t="s">
        <v>440</v>
      </c>
      <c r="C219" s="2">
        <v>861360.9</v>
      </c>
      <c r="D219" s="2">
        <v>201767.87</v>
      </c>
      <c r="E219" s="2">
        <v>5535</v>
      </c>
      <c r="F219" s="3" t="s">
        <v>20</v>
      </c>
      <c r="G219" s="3" t="s">
        <v>20</v>
      </c>
      <c r="H219" s="2">
        <v>66300.99</v>
      </c>
      <c r="I219" s="2">
        <v>25498.28</v>
      </c>
      <c r="J219" s="3" t="s">
        <v>20</v>
      </c>
      <c r="K219" s="3" t="s">
        <v>20</v>
      </c>
      <c r="L219" s="4">
        <v>1160463.04</v>
      </c>
      <c r="M219" s="15" t="s">
        <v>20</v>
      </c>
      <c r="N219" s="18">
        <f t="shared" si="3"/>
        <v>0</v>
      </c>
    </row>
    <row r="220" spans="1:14" ht="12.75">
      <c r="A220" s="1" t="s">
        <v>441</v>
      </c>
      <c r="B220" s="1" t="s">
        <v>442</v>
      </c>
      <c r="C220" s="2">
        <v>155159.93</v>
      </c>
      <c r="D220" s="2">
        <v>33049.53</v>
      </c>
      <c r="E220" s="2">
        <v>2058</v>
      </c>
      <c r="F220" s="3" t="s">
        <v>20</v>
      </c>
      <c r="G220" s="2">
        <v>979.91</v>
      </c>
      <c r="H220" s="2">
        <v>4549</v>
      </c>
      <c r="I220" s="3" t="s">
        <v>20</v>
      </c>
      <c r="J220" s="3" t="s">
        <v>20</v>
      </c>
      <c r="K220" s="3" t="s">
        <v>20</v>
      </c>
      <c r="L220" s="4">
        <v>195796.37</v>
      </c>
      <c r="M220" s="15" t="s">
        <v>20</v>
      </c>
      <c r="N220" s="18">
        <f t="shared" si="3"/>
        <v>0</v>
      </c>
    </row>
    <row r="221" spans="1:14" ht="12.75">
      <c r="A221" s="1" t="s">
        <v>443</v>
      </c>
      <c r="B221" s="1" t="s">
        <v>444</v>
      </c>
      <c r="C221" s="2">
        <v>250191.85</v>
      </c>
      <c r="D221" s="2">
        <v>61852.89</v>
      </c>
      <c r="E221" s="3" t="s">
        <v>20</v>
      </c>
      <c r="F221" s="3" t="s">
        <v>20</v>
      </c>
      <c r="G221" s="2">
        <v>7836</v>
      </c>
      <c r="H221" s="3" t="s">
        <v>20</v>
      </c>
      <c r="I221" s="3" t="s">
        <v>20</v>
      </c>
      <c r="J221" s="3" t="s">
        <v>20</v>
      </c>
      <c r="K221" s="2">
        <v>77627.11</v>
      </c>
      <c r="L221" s="4">
        <v>397507.85</v>
      </c>
      <c r="M221" s="16">
        <v>77627.11</v>
      </c>
      <c r="N221" s="18">
        <f t="shared" si="3"/>
        <v>0</v>
      </c>
    </row>
    <row r="222" spans="1:14" ht="12.75">
      <c r="A222" s="1" t="s">
        <v>445</v>
      </c>
      <c r="B222" s="1" t="s">
        <v>446</v>
      </c>
      <c r="C222" s="2">
        <v>330221.14</v>
      </c>
      <c r="D222" s="2">
        <v>77282.37</v>
      </c>
      <c r="E222" s="3" t="s">
        <v>20</v>
      </c>
      <c r="F222" s="3" t="s">
        <v>20</v>
      </c>
      <c r="G222" s="3" t="s">
        <v>20</v>
      </c>
      <c r="H222" s="3" t="s">
        <v>20</v>
      </c>
      <c r="I222" s="3" t="s">
        <v>20</v>
      </c>
      <c r="J222" s="3" t="s">
        <v>20</v>
      </c>
      <c r="K222" s="2">
        <v>60794.03</v>
      </c>
      <c r="L222" s="4">
        <v>468297.54</v>
      </c>
      <c r="M222" s="16">
        <v>60794.03</v>
      </c>
      <c r="N222" s="18">
        <f t="shared" si="3"/>
        <v>0</v>
      </c>
    </row>
    <row r="223" spans="1:14" ht="12.75">
      <c r="A223" s="1" t="s">
        <v>447</v>
      </c>
      <c r="B223" s="1" t="s">
        <v>448</v>
      </c>
      <c r="C223" s="2">
        <v>165011.08</v>
      </c>
      <c r="D223" s="2">
        <v>40669.38</v>
      </c>
      <c r="E223" s="2">
        <v>203.38</v>
      </c>
      <c r="F223" s="3" t="s">
        <v>20</v>
      </c>
      <c r="G223" s="3" t="s">
        <v>20</v>
      </c>
      <c r="H223" s="2">
        <v>28916.89</v>
      </c>
      <c r="I223" s="2">
        <v>3398</v>
      </c>
      <c r="J223" s="3" t="s">
        <v>20</v>
      </c>
      <c r="K223" s="3" t="s">
        <v>20</v>
      </c>
      <c r="L223" s="4">
        <v>238198.73</v>
      </c>
      <c r="M223" s="15" t="s">
        <v>20</v>
      </c>
      <c r="N223" s="18">
        <f t="shared" si="3"/>
        <v>0</v>
      </c>
    </row>
    <row r="224" spans="1:14" ht="12.75">
      <c r="A224" s="1" t="s">
        <v>449</v>
      </c>
      <c r="B224" s="1" t="s">
        <v>450</v>
      </c>
      <c r="C224" s="2">
        <v>347242.37</v>
      </c>
      <c r="D224" s="2">
        <v>84193.15</v>
      </c>
      <c r="E224" s="2">
        <v>15282</v>
      </c>
      <c r="F224" s="3" t="s">
        <v>20</v>
      </c>
      <c r="G224" s="3" t="s">
        <v>20</v>
      </c>
      <c r="H224" s="2">
        <v>13861.94</v>
      </c>
      <c r="I224" s="3" t="s">
        <v>20</v>
      </c>
      <c r="J224" s="3" t="s">
        <v>20</v>
      </c>
      <c r="K224" s="3" t="s">
        <v>20</v>
      </c>
      <c r="L224" s="4">
        <v>460579.46</v>
      </c>
      <c r="M224" s="15" t="s">
        <v>20</v>
      </c>
      <c r="N224" s="18">
        <f t="shared" si="3"/>
        <v>0</v>
      </c>
    </row>
    <row r="225" spans="1:14" ht="12.75">
      <c r="A225" s="1" t="s">
        <v>451</v>
      </c>
      <c r="B225" s="1" t="s">
        <v>452</v>
      </c>
      <c r="C225" s="2">
        <v>778063.21</v>
      </c>
      <c r="D225" s="2">
        <v>182694.29</v>
      </c>
      <c r="E225" s="2">
        <v>14445.95</v>
      </c>
      <c r="F225" s="3" t="s">
        <v>20</v>
      </c>
      <c r="G225" s="2">
        <v>13573.81</v>
      </c>
      <c r="H225" s="2">
        <v>357816.79</v>
      </c>
      <c r="I225" s="2">
        <v>64748.84</v>
      </c>
      <c r="J225" s="2">
        <v>47120.21</v>
      </c>
      <c r="K225" s="3" t="s">
        <v>20</v>
      </c>
      <c r="L225" s="4">
        <v>1458463.1</v>
      </c>
      <c r="M225" s="15" t="s">
        <v>20</v>
      </c>
      <c r="N225" s="18">
        <f t="shared" si="3"/>
        <v>0</v>
      </c>
    </row>
    <row r="226" spans="1:14" ht="12.75">
      <c r="A226" s="1" t="s">
        <v>453</v>
      </c>
      <c r="B226" s="1" t="s">
        <v>454</v>
      </c>
      <c r="C226" s="2">
        <v>69154.3</v>
      </c>
      <c r="D226" s="2">
        <v>17076.77</v>
      </c>
      <c r="E226" s="3" t="s">
        <v>20</v>
      </c>
      <c r="F226" s="3" t="s">
        <v>20</v>
      </c>
      <c r="G226" s="3" t="s">
        <v>20</v>
      </c>
      <c r="H226" s="2">
        <v>44175.31</v>
      </c>
      <c r="I226" s="2">
        <v>1214.98</v>
      </c>
      <c r="J226" s="3" t="s">
        <v>20</v>
      </c>
      <c r="K226" s="3" t="s">
        <v>20</v>
      </c>
      <c r="L226" s="4">
        <v>131621.36</v>
      </c>
      <c r="M226" s="15" t="s">
        <v>20</v>
      </c>
      <c r="N226" s="18">
        <f t="shared" si="3"/>
        <v>0</v>
      </c>
    </row>
    <row r="227" spans="1:14" ht="12.75">
      <c r="A227" s="1" t="s">
        <v>455</v>
      </c>
      <c r="B227" s="1" t="s">
        <v>456</v>
      </c>
      <c r="C227" s="2">
        <v>85294.7</v>
      </c>
      <c r="D227" s="2">
        <v>19774.66</v>
      </c>
      <c r="E227" s="2">
        <v>5117</v>
      </c>
      <c r="F227" s="3" t="s">
        <v>20</v>
      </c>
      <c r="G227" s="3" t="s">
        <v>20</v>
      </c>
      <c r="H227" s="2">
        <v>9639.57</v>
      </c>
      <c r="I227" s="3" t="s">
        <v>20</v>
      </c>
      <c r="J227" s="3" t="s">
        <v>20</v>
      </c>
      <c r="K227" s="3" t="s">
        <v>20</v>
      </c>
      <c r="L227" s="4">
        <v>119825.93</v>
      </c>
      <c r="M227" s="15" t="s">
        <v>20</v>
      </c>
      <c r="N227" s="18">
        <f t="shared" si="3"/>
        <v>0</v>
      </c>
    </row>
    <row r="228" spans="1:14" ht="12.75">
      <c r="A228" s="1" t="s">
        <v>457</v>
      </c>
      <c r="B228" s="1" t="s">
        <v>458</v>
      </c>
      <c r="C228" s="2">
        <v>91560.72</v>
      </c>
      <c r="D228" s="2">
        <v>21762.44</v>
      </c>
      <c r="E228" s="3" t="s">
        <v>20</v>
      </c>
      <c r="F228" s="3" t="s">
        <v>20</v>
      </c>
      <c r="G228" s="3" t="s">
        <v>20</v>
      </c>
      <c r="H228" s="3" t="s">
        <v>20</v>
      </c>
      <c r="I228" s="3" t="s">
        <v>20</v>
      </c>
      <c r="J228" s="2">
        <v>313.08</v>
      </c>
      <c r="K228" s="3" t="s">
        <v>20</v>
      </c>
      <c r="L228" s="4">
        <v>113636.24</v>
      </c>
      <c r="M228" s="15" t="s">
        <v>20</v>
      </c>
      <c r="N228" s="18">
        <f t="shared" si="3"/>
        <v>0</v>
      </c>
    </row>
    <row r="229" spans="1:14" ht="12.75">
      <c r="A229" s="1" t="s">
        <v>459</v>
      </c>
      <c r="B229" s="1" t="s">
        <v>460</v>
      </c>
      <c r="C229" s="2">
        <v>130745.45</v>
      </c>
      <c r="D229" s="2">
        <v>33081.83</v>
      </c>
      <c r="E229" s="3" t="s">
        <v>20</v>
      </c>
      <c r="F229" s="3" t="s">
        <v>20</v>
      </c>
      <c r="G229" s="3" t="s">
        <v>20</v>
      </c>
      <c r="H229" s="2">
        <v>30389.36</v>
      </c>
      <c r="I229" s="3" t="s">
        <v>20</v>
      </c>
      <c r="J229" s="3" t="s">
        <v>20</v>
      </c>
      <c r="K229" s="3" t="s">
        <v>20</v>
      </c>
      <c r="L229" s="4">
        <v>194216.64</v>
      </c>
      <c r="M229" s="15" t="s">
        <v>20</v>
      </c>
      <c r="N229" s="18">
        <f t="shared" si="3"/>
        <v>0</v>
      </c>
    </row>
    <row r="230" spans="1:14" ht="12.75">
      <c r="A230" s="1" t="s">
        <v>461</v>
      </c>
      <c r="B230" s="1" t="s">
        <v>462</v>
      </c>
      <c r="C230" s="2">
        <v>164535.68</v>
      </c>
      <c r="D230" s="2">
        <v>40941.66</v>
      </c>
      <c r="E230" s="2">
        <v>68357</v>
      </c>
      <c r="F230" s="3" t="s">
        <v>20</v>
      </c>
      <c r="G230" s="3" t="s">
        <v>20</v>
      </c>
      <c r="H230" s="3" t="s">
        <v>20</v>
      </c>
      <c r="I230" s="3" t="s">
        <v>20</v>
      </c>
      <c r="J230" s="3" t="s">
        <v>20</v>
      </c>
      <c r="K230" s="3" t="s">
        <v>20</v>
      </c>
      <c r="L230" s="4">
        <v>273834.34</v>
      </c>
      <c r="M230" s="15" t="s">
        <v>20</v>
      </c>
      <c r="N230" s="18">
        <f t="shared" si="3"/>
        <v>0</v>
      </c>
    </row>
    <row r="231" spans="1:14" ht="12.75">
      <c r="A231" s="1" t="s">
        <v>463</v>
      </c>
      <c r="B231" s="1" t="s">
        <v>464</v>
      </c>
      <c r="C231" s="2">
        <v>349333.53</v>
      </c>
      <c r="D231" s="2">
        <v>80327.13</v>
      </c>
      <c r="E231" s="3" t="s">
        <v>20</v>
      </c>
      <c r="F231" s="3" t="s">
        <v>20</v>
      </c>
      <c r="G231" s="3" t="s">
        <v>20</v>
      </c>
      <c r="H231" s="2">
        <v>1427.76</v>
      </c>
      <c r="I231" s="3" t="s">
        <v>20</v>
      </c>
      <c r="J231" s="3" t="s">
        <v>20</v>
      </c>
      <c r="K231" s="3" t="s">
        <v>20</v>
      </c>
      <c r="L231" s="4">
        <v>431088.42</v>
      </c>
      <c r="M231" s="15" t="s">
        <v>20</v>
      </c>
      <c r="N231" s="18">
        <f t="shared" si="3"/>
        <v>0</v>
      </c>
    </row>
    <row r="232" spans="1:14" ht="12.75">
      <c r="A232" s="1" t="s">
        <v>465</v>
      </c>
      <c r="B232" s="1" t="s">
        <v>466</v>
      </c>
      <c r="C232" s="2">
        <v>374424.67</v>
      </c>
      <c r="D232" s="2">
        <v>88921.73</v>
      </c>
      <c r="E232" s="2">
        <v>6163.16</v>
      </c>
      <c r="F232" s="3" t="s">
        <v>20</v>
      </c>
      <c r="G232" s="2">
        <v>823.81</v>
      </c>
      <c r="H232" s="2">
        <v>2517.26</v>
      </c>
      <c r="I232" s="2">
        <v>4734.76</v>
      </c>
      <c r="J232" s="2">
        <v>1250</v>
      </c>
      <c r="K232" s="3" t="s">
        <v>20</v>
      </c>
      <c r="L232" s="4">
        <v>478835.39</v>
      </c>
      <c r="M232" s="15" t="s">
        <v>20</v>
      </c>
      <c r="N232" s="18">
        <f t="shared" si="3"/>
        <v>0</v>
      </c>
    </row>
    <row r="233" spans="1:14" ht="12.75">
      <c r="A233" s="1" t="s">
        <v>467</v>
      </c>
      <c r="B233" s="1" t="s">
        <v>468</v>
      </c>
      <c r="C233" s="2">
        <v>98227.95</v>
      </c>
      <c r="D233" s="2">
        <v>22569.81</v>
      </c>
      <c r="E233" s="3" t="s">
        <v>20</v>
      </c>
      <c r="F233" s="3" t="s">
        <v>20</v>
      </c>
      <c r="G233" s="3" t="s">
        <v>20</v>
      </c>
      <c r="H233" s="2">
        <v>1594.96</v>
      </c>
      <c r="I233" s="3" t="s">
        <v>20</v>
      </c>
      <c r="J233" s="3" t="s">
        <v>20</v>
      </c>
      <c r="K233" s="2">
        <v>10000</v>
      </c>
      <c r="L233" s="4">
        <v>132392.72</v>
      </c>
      <c r="M233" s="16">
        <v>10000</v>
      </c>
      <c r="N233" s="18">
        <f t="shared" si="3"/>
        <v>0</v>
      </c>
    </row>
    <row r="234" spans="1:14" ht="12.75">
      <c r="A234" s="1" t="s">
        <v>469</v>
      </c>
      <c r="B234" s="1" t="s">
        <v>470</v>
      </c>
      <c r="C234" s="2">
        <v>159569.06</v>
      </c>
      <c r="D234" s="2">
        <v>33200.27</v>
      </c>
      <c r="E234" s="3" t="s">
        <v>20</v>
      </c>
      <c r="F234" s="3" t="s">
        <v>20</v>
      </c>
      <c r="G234" s="3" t="s">
        <v>20</v>
      </c>
      <c r="H234" s="2">
        <v>12543.87</v>
      </c>
      <c r="I234" s="3" t="s">
        <v>20</v>
      </c>
      <c r="J234" s="3" t="s">
        <v>20</v>
      </c>
      <c r="K234" s="3" t="s">
        <v>20</v>
      </c>
      <c r="L234" s="4">
        <v>205313.2</v>
      </c>
      <c r="M234" s="15" t="s">
        <v>20</v>
      </c>
      <c r="N234" s="18">
        <f t="shared" si="3"/>
        <v>0</v>
      </c>
    </row>
    <row r="235" spans="1:14" ht="12.75">
      <c r="A235" s="1" t="s">
        <v>471</v>
      </c>
      <c r="B235" s="1" t="s">
        <v>472</v>
      </c>
      <c r="C235" s="2">
        <v>301353.25</v>
      </c>
      <c r="D235" s="2">
        <v>70849.45</v>
      </c>
      <c r="E235" s="3" t="s">
        <v>20</v>
      </c>
      <c r="F235" s="3" t="s">
        <v>20</v>
      </c>
      <c r="G235" s="2">
        <v>8566.17</v>
      </c>
      <c r="H235" s="2">
        <v>2804.13</v>
      </c>
      <c r="I235" s="3" t="s">
        <v>20</v>
      </c>
      <c r="J235" s="2">
        <v>61</v>
      </c>
      <c r="K235" s="2">
        <v>7966</v>
      </c>
      <c r="L235" s="4">
        <v>391600</v>
      </c>
      <c r="M235" s="16">
        <v>7966</v>
      </c>
      <c r="N235" s="18">
        <f t="shared" si="3"/>
        <v>0</v>
      </c>
    </row>
    <row r="236" spans="1:14" ht="12.75">
      <c r="A236" s="1" t="s">
        <v>473</v>
      </c>
      <c r="B236" s="1" t="s">
        <v>474</v>
      </c>
      <c r="C236" s="2">
        <v>1122899.45</v>
      </c>
      <c r="D236" s="2">
        <v>276230.03</v>
      </c>
      <c r="E236" s="3" t="s">
        <v>20</v>
      </c>
      <c r="F236" s="3" t="s">
        <v>20</v>
      </c>
      <c r="G236" s="3" t="s">
        <v>20</v>
      </c>
      <c r="H236" s="2">
        <v>82047.32</v>
      </c>
      <c r="I236" s="3" t="s">
        <v>20</v>
      </c>
      <c r="J236" s="3" t="s">
        <v>20</v>
      </c>
      <c r="K236" s="3" t="s">
        <v>20</v>
      </c>
      <c r="L236" s="4">
        <v>1481176.8</v>
      </c>
      <c r="M236" s="15" t="s">
        <v>20</v>
      </c>
      <c r="N236" s="18">
        <f t="shared" si="3"/>
        <v>0</v>
      </c>
    </row>
    <row r="237" spans="1:14" ht="12.75">
      <c r="A237" s="1" t="s">
        <v>475</v>
      </c>
      <c r="B237" s="1" t="s">
        <v>476</v>
      </c>
      <c r="C237" s="2">
        <v>191414.92</v>
      </c>
      <c r="D237" s="2">
        <v>42993.1</v>
      </c>
      <c r="E237" s="3" t="s">
        <v>20</v>
      </c>
      <c r="F237" s="3" t="s">
        <v>20</v>
      </c>
      <c r="G237" s="2">
        <v>1290.63</v>
      </c>
      <c r="H237" s="2">
        <v>7615.88</v>
      </c>
      <c r="I237" s="3" t="s">
        <v>20</v>
      </c>
      <c r="J237" s="3" t="s">
        <v>20</v>
      </c>
      <c r="K237" s="3" t="s">
        <v>20</v>
      </c>
      <c r="L237" s="4">
        <v>243314.53</v>
      </c>
      <c r="M237" s="15" t="s">
        <v>20</v>
      </c>
      <c r="N237" s="18">
        <f t="shared" si="3"/>
        <v>0</v>
      </c>
    </row>
    <row r="238" spans="1:14" ht="12.75">
      <c r="A238" s="1" t="s">
        <v>477</v>
      </c>
      <c r="B238" s="1" t="s">
        <v>478</v>
      </c>
      <c r="C238" s="2">
        <v>220378.65</v>
      </c>
      <c r="D238" s="2">
        <v>53025.5</v>
      </c>
      <c r="E238" s="3" t="s">
        <v>20</v>
      </c>
      <c r="F238" s="3" t="s">
        <v>20</v>
      </c>
      <c r="G238" s="3" t="s">
        <v>20</v>
      </c>
      <c r="H238" s="2">
        <v>3907.2</v>
      </c>
      <c r="I238" s="3" t="s">
        <v>20</v>
      </c>
      <c r="J238" s="3" t="s">
        <v>20</v>
      </c>
      <c r="K238" s="2">
        <v>101987</v>
      </c>
      <c r="L238" s="4">
        <v>379298.35</v>
      </c>
      <c r="M238" s="16">
        <v>101987</v>
      </c>
      <c r="N238" s="18">
        <f t="shared" si="3"/>
        <v>0</v>
      </c>
    </row>
    <row r="239" spans="1:14" ht="12.75">
      <c r="A239" s="1" t="s">
        <v>479</v>
      </c>
      <c r="B239" s="1" t="s">
        <v>480</v>
      </c>
      <c r="C239" s="2">
        <v>213032.89</v>
      </c>
      <c r="D239" s="2">
        <v>50266.48</v>
      </c>
      <c r="E239" s="3" t="s">
        <v>20</v>
      </c>
      <c r="F239" s="2">
        <v>116.44</v>
      </c>
      <c r="G239" s="2">
        <v>51.45</v>
      </c>
      <c r="H239" s="2">
        <v>33323.91</v>
      </c>
      <c r="I239" s="3" t="s">
        <v>20</v>
      </c>
      <c r="J239" s="2">
        <v>4550</v>
      </c>
      <c r="K239" s="3" t="s">
        <v>20</v>
      </c>
      <c r="L239" s="4">
        <v>301341.17</v>
      </c>
      <c r="M239" s="15" t="s">
        <v>20</v>
      </c>
      <c r="N239" s="18">
        <f t="shared" si="3"/>
        <v>0</v>
      </c>
    </row>
    <row r="240" spans="1:14" ht="12.75">
      <c r="A240" s="1" t="s">
        <v>481</v>
      </c>
      <c r="B240" s="1" t="s">
        <v>482</v>
      </c>
      <c r="C240" s="2">
        <v>2535179.01</v>
      </c>
      <c r="D240" s="2">
        <v>626575.52</v>
      </c>
      <c r="E240" s="2">
        <v>76801.9</v>
      </c>
      <c r="F240" s="2">
        <v>7162.15</v>
      </c>
      <c r="G240" s="2">
        <v>11971.24</v>
      </c>
      <c r="H240" s="2">
        <v>98969.27</v>
      </c>
      <c r="I240" s="2">
        <v>33202.16</v>
      </c>
      <c r="J240" s="2">
        <v>2065</v>
      </c>
      <c r="K240" s="2">
        <v>634360.59</v>
      </c>
      <c r="L240" s="4">
        <v>4026286.84</v>
      </c>
      <c r="M240" s="16">
        <v>634360.59</v>
      </c>
      <c r="N240" s="18">
        <f t="shared" si="3"/>
        <v>0</v>
      </c>
    </row>
    <row r="241" spans="1:14" ht="12.75">
      <c r="A241" s="1" t="s">
        <v>483</v>
      </c>
      <c r="B241" s="1" t="s">
        <v>484</v>
      </c>
      <c r="C241" s="2">
        <v>171528.7</v>
      </c>
      <c r="D241" s="2">
        <v>45181.94</v>
      </c>
      <c r="E241" s="3" t="s">
        <v>20</v>
      </c>
      <c r="F241" s="3" t="s">
        <v>20</v>
      </c>
      <c r="G241" s="3" t="s">
        <v>20</v>
      </c>
      <c r="H241" s="2">
        <v>32889.41</v>
      </c>
      <c r="I241" s="3" t="s">
        <v>20</v>
      </c>
      <c r="J241" s="3" t="s">
        <v>20</v>
      </c>
      <c r="K241" s="3" t="s">
        <v>20</v>
      </c>
      <c r="L241" s="4">
        <v>249600.05</v>
      </c>
      <c r="M241" s="15" t="s">
        <v>20</v>
      </c>
      <c r="N241" s="18">
        <f t="shared" si="3"/>
        <v>0</v>
      </c>
    </row>
    <row r="242" spans="1:14" ht="12.75">
      <c r="A242" s="1" t="s">
        <v>485</v>
      </c>
      <c r="B242" s="1" t="s">
        <v>486</v>
      </c>
      <c r="C242" s="2">
        <v>246441</v>
      </c>
      <c r="D242" s="2">
        <v>56679.47</v>
      </c>
      <c r="E242" s="2">
        <v>840</v>
      </c>
      <c r="F242" s="3" t="s">
        <v>20</v>
      </c>
      <c r="G242" s="3" t="s">
        <v>20</v>
      </c>
      <c r="H242" s="2">
        <v>1979.52</v>
      </c>
      <c r="I242" s="3" t="s">
        <v>20</v>
      </c>
      <c r="J242" s="3" t="s">
        <v>20</v>
      </c>
      <c r="K242" s="3" t="s">
        <v>20</v>
      </c>
      <c r="L242" s="4">
        <v>305939.99</v>
      </c>
      <c r="M242" s="15" t="s">
        <v>20</v>
      </c>
      <c r="N242" s="18">
        <f t="shared" si="3"/>
        <v>0</v>
      </c>
    </row>
    <row r="243" spans="1:14" ht="12.75">
      <c r="A243" s="1" t="s">
        <v>487</v>
      </c>
      <c r="B243" s="1" t="s">
        <v>488</v>
      </c>
      <c r="C243" s="2">
        <v>279098.6</v>
      </c>
      <c r="D243" s="2">
        <v>68698.06</v>
      </c>
      <c r="E243" s="3" t="s">
        <v>20</v>
      </c>
      <c r="F243" s="3" t="s">
        <v>20</v>
      </c>
      <c r="G243" s="3" t="s">
        <v>20</v>
      </c>
      <c r="H243" s="2">
        <v>72465.72</v>
      </c>
      <c r="I243" s="2">
        <v>76285.11</v>
      </c>
      <c r="J243" s="3" t="s">
        <v>20</v>
      </c>
      <c r="K243" s="2">
        <v>98139</v>
      </c>
      <c r="L243" s="4">
        <v>594686.49</v>
      </c>
      <c r="M243" s="16">
        <v>98139</v>
      </c>
      <c r="N243" s="18">
        <f t="shared" si="3"/>
        <v>0</v>
      </c>
    </row>
    <row r="244" spans="1:14" ht="12.75">
      <c r="A244" s="1" t="s">
        <v>489</v>
      </c>
      <c r="B244" s="1" t="s">
        <v>490</v>
      </c>
      <c r="C244" s="2">
        <v>126349.5</v>
      </c>
      <c r="D244" s="2">
        <v>30778.76</v>
      </c>
      <c r="E244" s="2">
        <v>2536</v>
      </c>
      <c r="F244" s="3" t="s">
        <v>20</v>
      </c>
      <c r="G244" s="3" t="s">
        <v>20</v>
      </c>
      <c r="H244" s="2">
        <v>7704</v>
      </c>
      <c r="I244" s="3" t="s">
        <v>20</v>
      </c>
      <c r="J244" s="3" t="s">
        <v>20</v>
      </c>
      <c r="K244" s="3" t="s">
        <v>20</v>
      </c>
      <c r="L244" s="4">
        <v>167368.26</v>
      </c>
      <c r="M244" s="15" t="s">
        <v>20</v>
      </c>
      <c r="N244" s="18">
        <f t="shared" si="3"/>
        <v>0</v>
      </c>
    </row>
    <row r="245" spans="1:14" ht="12.75">
      <c r="A245" s="1" t="s">
        <v>491</v>
      </c>
      <c r="B245" s="1" t="s">
        <v>492</v>
      </c>
      <c r="C245" s="2">
        <v>141610.36</v>
      </c>
      <c r="D245" s="2">
        <v>34187.05</v>
      </c>
      <c r="E245" s="2">
        <v>40</v>
      </c>
      <c r="F245" s="3" t="s">
        <v>20</v>
      </c>
      <c r="G245" s="3" t="s">
        <v>20</v>
      </c>
      <c r="H245" s="2">
        <v>139.92</v>
      </c>
      <c r="I245" s="3" t="s">
        <v>20</v>
      </c>
      <c r="J245" s="3" t="s">
        <v>20</v>
      </c>
      <c r="K245" s="3" t="s">
        <v>20</v>
      </c>
      <c r="L245" s="4">
        <v>175977.33</v>
      </c>
      <c r="M245" s="15" t="s">
        <v>20</v>
      </c>
      <c r="N245" s="18">
        <f t="shared" si="3"/>
        <v>0</v>
      </c>
    </row>
    <row r="246" spans="1:14" ht="12.75">
      <c r="A246" s="1" t="s">
        <v>493</v>
      </c>
      <c r="B246" s="1" t="s">
        <v>494</v>
      </c>
      <c r="C246" s="2">
        <v>333893.38</v>
      </c>
      <c r="D246" s="2">
        <v>79267.47</v>
      </c>
      <c r="E246" s="2">
        <v>1420</v>
      </c>
      <c r="F246" s="3" t="s">
        <v>20</v>
      </c>
      <c r="G246" s="2">
        <v>1267.08</v>
      </c>
      <c r="H246" s="2">
        <v>227.5</v>
      </c>
      <c r="I246" s="3" t="s">
        <v>20</v>
      </c>
      <c r="J246" s="3" t="s">
        <v>20</v>
      </c>
      <c r="K246" s="3" t="s">
        <v>20</v>
      </c>
      <c r="L246" s="4">
        <v>416075.43</v>
      </c>
      <c r="M246" s="15" t="s">
        <v>20</v>
      </c>
      <c r="N246" s="18">
        <f t="shared" si="3"/>
        <v>0</v>
      </c>
    </row>
    <row r="247" spans="1:14" ht="12.75">
      <c r="A247" s="1" t="s">
        <v>495</v>
      </c>
      <c r="B247" s="1" t="s">
        <v>496</v>
      </c>
      <c r="C247" s="2">
        <v>162962.82</v>
      </c>
      <c r="D247" s="2">
        <v>31861.09</v>
      </c>
      <c r="E247" s="3" t="s">
        <v>20</v>
      </c>
      <c r="F247" s="3" t="s">
        <v>20</v>
      </c>
      <c r="G247" s="3" t="s">
        <v>20</v>
      </c>
      <c r="H247" s="2">
        <v>1114.49</v>
      </c>
      <c r="I247" s="3" t="s">
        <v>20</v>
      </c>
      <c r="J247" s="3" t="s">
        <v>20</v>
      </c>
      <c r="K247" s="3" t="s">
        <v>20</v>
      </c>
      <c r="L247" s="4">
        <v>195938.4</v>
      </c>
      <c r="M247" s="15" t="s">
        <v>20</v>
      </c>
      <c r="N247" s="18">
        <f t="shared" si="3"/>
        <v>0</v>
      </c>
    </row>
    <row r="248" spans="1:14" ht="12.75">
      <c r="A248" s="1" t="s">
        <v>497</v>
      </c>
      <c r="B248" s="1" t="s">
        <v>498</v>
      </c>
      <c r="C248" s="2">
        <v>138387.49</v>
      </c>
      <c r="D248" s="2">
        <v>29478.44</v>
      </c>
      <c r="E248" s="3" t="s">
        <v>20</v>
      </c>
      <c r="F248" s="3" t="s">
        <v>20</v>
      </c>
      <c r="G248" s="3" t="s">
        <v>20</v>
      </c>
      <c r="H248" s="3" t="s">
        <v>20</v>
      </c>
      <c r="I248" s="2">
        <v>9611.55</v>
      </c>
      <c r="J248" s="3" t="s">
        <v>20</v>
      </c>
      <c r="K248" s="3" t="s">
        <v>20</v>
      </c>
      <c r="L248" s="4">
        <v>177477.48</v>
      </c>
      <c r="M248" s="15" t="s">
        <v>20</v>
      </c>
      <c r="N248" s="18">
        <f t="shared" si="3"/>
        <v>0</v>
      </c>
    </row>
    <row r="249" spans="1:14" ht="12.75">
      <c r="A249" s="1" t="s">
        <v>499</v>
      </c>
      <c r="B249" s="1" t="s">
        <v>500</v>
      </c>
      <c r="C249" s="2">
        <v>544927.51</v>
      </c>
      <c r="D249" s="2">
        <v>126252.51</v>
      </c>
      <c r="E249" s="3" t="s">
        <v>20</v>
      </c>
      <c r="F249" s="3" t="s">
        <v>20</v>
      </c>
      <c r="G249" s="3" t="s">
        <v>20</v>
      </c>
      <c r="H249" s="2">
        <v>3535.95</v>
      </c>
      <c r="I249" s="3" t="s">
        <v>20</v>
      </c>
      <c r="J249" s="3" t="s">
        <v>20</v>
      </c>
      <c r="K249" s="2">
        <v>22946.45</v>
      </c>
      <c r="L249" s="4">
        <v>697662.42</v>
      </c>
      <c r="M249" s="16">
        <v>22946.45</v>
      </c>
      <c r="N249" s="18">
        <f t="shared" si="3"/>
        <v>0</v>
      </c>
    </row>
    <row r="250" spans="1:14" ht="12.75">
      <c r="A250" s="1" t="s">
        <v>501</v>
      </c>
      <c r="B250" s="1" t="s">
        <v>502</v>
      </c>
      <c r="C250" s="2">
        <v>331351.1</v>
      </c>
      <c r="D250" s="2">
        <v>120491.35</v>
      </c>
      <c r="E250" s="2">
        <v>17897.5</v>
      </c>
      <c r="F250" s="3" t="s">
        <v>20</v>
      </c>
      <c r="G250" s="3" t="s">
        <v>20</v>
      </c>
      <c r="H250" s="2">
        <v>17958.29</v>
      </c>
      <c r="I250" s="3" t="s">
        <v>20</v>
      </c>
      <c r="J250" s="3" t="s">
        <v>20</v>
      </c>
      <c r="K250" s="3" t="s">
        <v>20</v>
      </c>
      <c r="L250" s="4">
        <v>487698.24</v>
      </c>
      <c r="M250" s="15" t="s">
        <v>20</v>
      </c>
      <c r="N250" s="18">
        <f t="shared" si="3"/>
        <v>0</v>
      </c>
    </row>
    <row r="251" spans="1:14" ht="12.75">
      <c r="A251" s="1" t="s">
        <v>503</v>
      </c>
      <c r="B251" s="1" t="s">
        <v>504</v>
      </c>
      <c r="C251" s="2">
        <v>55553.08</v>
      </c>
      <c r="D251" s="2">
        <v>11813.65</v>
      </c>
      <c r="E251" s="3" t="s">
        <v>20</v>
      </c>
      <c r="F251" s="3" t="s">
        <v>20</v>
      </c>
      <c r="G251" s="3" t="s">
        <v>20</v>
      </c>
      <c r="H251" s="2">
        <v>12790.21</v>
      </c>
      <c r="I251" s="2">
        <v>7162.67</v>
      </c>
      <c r="J251" s="3" t="s">
        <v>20</v>
      </c>
      <c r="K251" s="2">
        <v>57933</v>
      </c>
      <c r="L251" s="4">
        <v>145252.61</v>
      </c>
      <c r="M251" s="16">
        <v>57933</v>
      </c>
      <c r="N251" s="18">
        <f t="shared" si="3"/>
        <v>0</v>
      </c>
    </row>
    <row r="252" spans="1:14" ht="12.75">
      <c r="A252" s="1" t="s">
        <v>505</v>
      </c>
      <c r="B252" s="1" t="s">
        <v>506</v>
      </c>
      <c r="C252" s="2">
        <v>373056.77</v>
      </c>
      <c r="D252" s="2">
        <v>88835.96</v>
      </c>
      <c r="E252" s="2">
        <v>226.66</v>
      </c>
      <c r="F252" s="3" t="s">
        <v>20</v>
      </c>
      <c r="G252" s="2">
        <v>848.53</v>
      </c>
      <c r="H252" s="2">
        <v>46606.48</v>
      </c>
      <c r="I252" s="2">
        <v>20329.58</v>
      </c>
      <c r="J252" s="3" t="s">
        <v>20</v>
      </c>
      <c r="K252" s="2">
        <v>100301.04</v>
      </c>
      <c r="L252" s="4">
        <v>630205.02</v>
      </c>
      <c r="M252" s="16">
        <v>100301.04</v>
      </c>
      <c r="N252" s="18">
        <f t="shared" si="3"/>
        <v>0</v>
      </c>
    </row>
    <row r="253" spans="1:14" ht="12.75">
      <c r="A253" s="1" t="s">
        <v>507</v>
      </c>
      <c r="B253" s="1" t="s">
        <v>508</v>
      </c>
      <c r="C253" s="2">
        <v>391270.12</v>
      </c>
      <c r="D253" s="2">
        <v>91679.94</v>
      </c>
      <c r="E253" s="3" t="s">
        <v>20</v>
      </c>
      <c r="F253" s="3" t="s">
        <v>20</v>
      </c>
      <c r="G253" s="3" t="s">
        <v>20</v>
      </c>
      <c r="H253" s="2">
        <v>36037.28</v>
      </c>
      <c r="I253" s="2">
        <v>15573</v>
      </c>
      <c r="J253" s="3" t="s">
        <v>20</v>
      </c>
      <c r="K253" s="3" t="s">
        <v>20</v>
      </c>
      <c r="L253" s="4">
        <v>534560.34</v>
      </c>
      <c r="M253" s="15" t="s">
        <v>20</v>
      </c>
      <c r="N253" s="18">
        <f t="shared" si="3"/>
        <v>0</v>
      </c>
    </row>
    <row r="254" spans="1:14" ht="12.75">
      <c r="A254" s="1" t="s">
        <v>509</v>
      </c>
      <c r="B254" s="1" t="s">
        <v>510</v>
      </c>
      <c r="C254" s="2">
        <v>66133</v>
      </c>
      <c r="D254" s="2">
        <v>15771.02</v>
      </c>
      <c r="E254" s="2">
        <v>1596</v>
      </c>
      <c r="F254" s="3" t="s">
        <v>20</v>
      </c>
      <c r="G254" s="3" t="s">
        <v>20</v>
      </c>
      <c r="H254" s="2">
        <v>54349.75</v>
      </c>
      <c r="I254" s="2">
        <v>84349.69</v>
      </c>
      <c r="J254" s="3" t="s">
        <v>20</v>
      </c>
      <c r="K254" s="2">
        <v>2188</v>
      </c>
      <c r="L254" s="4">
        <v>224387.46</v>
      </c>
      <c r="M254" s="15" t="s">
        <v>20</v>
      </c>
      <c r="N254" s="18">
        <f t="shared" si="3"/>
        <v>2188</v>
      </c>
    </row>
    <row r="255" spans="1:14" ht="12.75">
      <c r="A255" s="1" t="s">
        <v>511</v>
      </c>
      <c r="B255" s="1" t="s">
        <v>512</v>
      </c>
      <c r="C255" s="2">
        <v>247176.26</v>
      </c>
      <c r="D255" s="2">
        <v>58104.25</v>
      </c>
      <c r="E255" s="2">
        <v>36296.51</v>
      </c>
      <c r="F255" s="2">
        <v>26577.27</v>
      </c>
      <c r="G255" s="2">
        <v>1172.17</v>
      </c>
      <c r="H255" s="2">
        <v>152198.99</v>
      </c>
      <c r="I255" s="2">
        <v>10885.8</v>
      </c>
      <c r="J255" s="3" t="s">
        <v>20</v>
      </c>
      <c r="K255" s="2">
        <v>99790</v>
      </c>
      <c r="L255" s="4">
        <v>632201.25</v>
      </c>
      <c r="M255" s="16">
        <v>99790</v>
      </c>
      <c r="N255" s="18">
        <f t="shared" si="3"/>
        <v>0</v>
      </c>
    </row>
    <row r="256" spans="1:14" ht="12.75">
      <c r="A256" s="21" t="s">
        <v>514</v>
      </c>
      <c r="B256" s="22"/>
      <c r="C256" s="4">
        <v>100450678.86</v>
      </c>
      <c r="D256" s="4">
        <v>24208631.15</v>
      </c>
      <c r="E256" s="4">
        <v>5724973.04</v>
      </c>
      <c r="F256" s="4">
        <v>219958.3</v>
      </c>
      <c r="G256" s="4">
        <v>874398.39</v>
      </c>
      <c r="H256" s="4">
        <v>9836260.83</v>
      </c>
      <c r="I256" s="4">
        <v>4621608.98</v>
      </c>
      <c r="J256" s="4">
        <v>388890.22</v>
      </c>
      <c r="K256" s="4">
        <v>12163974.41</v>
      </c>
      <c r="L256" s="4">
        <v>158489374.18</v>
      </c>
      <c r="M256" s="12" t="s">
        <v>520</v>
      </c>
      <c r="N256" s="18">
        <f>SUM(N8:N255)</f>
        <v>302610.17</v>
      </c>
    </row>
    <row r="257" spans="2:13" ht="12.75">
      <c r="B257" s="6">
        <v>39727</v>
      </c>
      <c r="C257" s="14" t="s">
        <v>520</v>
      </c>
      <c r="D257" s="14" t="s">
        <v>520</v>
      </c>
      <c r="E257" s="14" t="s">
        <v>520</v>
      </c>
      <c r="F257" s="14" t="s">
        <v>520</v>
      </c>
      <c r="G257" s="14" t="s">
        <v>520</v>
      </c>
      <c r="H257" s="14" t="s">
        <v>520</v>
      </c>
      <c r="I257" s="14" t="s">
        <v>520</v>
      </c>
      <c r="J257" s="14" t="s">
        <v>520</v>
      </c>
      <c r="K257" s="14" t="s">
        <v>520</v>
      </c>
      <c r="M257" s="12" t="s">
        <v>520</v>
      </c>
    </row>
    <row r="258" spans="2:12" ht="12.75">
      <c r="B258" s="7" t="s">
        <v>513</v>
      </c>
      <c r="C258" s="13" t="s">
        <v>520</v>
      </c>
      <c r="D258" s="13" t="s">
        <v>520</v>
      </c>
      <c r="E258" s="13" t="s">
        <v>520</v>
      </c>
      <c r="F258" s="13" t="s">
        <v>520</v>
      </c>
      <c r="G258" s="13" t="s">
        <v>520</v>
      </c>
      <c r="H258" s="13" t="s">
        <v>520</v>
      </c>
      <c r="I258" s="13" t="s">
        <v>520</v>
      </c>
      <c r="J258" s="13" t="s">
        <v>520</v>
      </c>
      <c r="K258" s="13" t="s">
        <v>520</v>
      </c>
      <c r="L258" s="13" t="s">
        <v>520</v>
      </c>
    </row>
    <row r="259" ht="12.75">
      <c r="B259" s="8">
        <v>0.50671296</v>
      </c>
    </row>
  </sheetData>
  <mergeCells count="6">
    <mergeCell ref="L6:L7"/>
    <mergeCell ref="A256:B256"/>
    <mergeCell ref="A2:C2"/>
    <mergeCell ref="A3:C3"/>
    <mergeCell ref="A4:C4"/>
    <mergeCell ref="A5:H5"/>
  </mergeCells>
  <printOptions/>
  <pageMargins left="0.75" right="0.75" top="1" bottom="1" header="0.5" footer="0.5"/>
  <pageSetup fitToHeight="10" fitToWidth="1" horizontalDpi="600" verticalDpi="600" orientation="landscape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ADE</cp:lastModifiedBy>
  <cp:lastPrinted>2008-10-07T14:16:19Z</cp:lastPrinted>
  <dcterms:created xsi:type="dcterms:W3CDTF">2008-10-06T17:10:36Z</dcterms:created>
  <dcterms:modified xsi:type="dcterms:W3CDTF">2008-10-07T17:26:36Z</dcterms:modified>
  <cp:category/>
  <cp:version/>
  <cp:contentType/>
  <cp:contentStatus/>
</cp:coreProperties>
</file>