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<sst xmlns="http://schemas.openxmlformats.org/spreadsheetml/2006/main" count="683" uniqueCount="534">
  <si>
    <t>Fund 2000 and 2100-2199, Beginning FY 10</t>
  </si>
  <si>
    <t>Function Range 2600-2699 (Excluding Ins. Object Range 65200-65299)</t>
  </si>
  <si>
    <t>61000</t>
  </si>
  <si>
    <t>62000</t>
  </si>
  <si>
    <t>63000</t>
  </si>
  <si>
    <t>64000</t>
  </si>
  <si>
    <t>65000</t>
  </si>
  <si>
    <t>66000</t>
  </si>
  <si>
    <t>67000</t>
  </si>
  <si>
    <t>68000</t>
  </si>
  <si>
    <t xml:space="preserve">Personal Services - Salaries.                                                                       </t>
  </si>
  <si>
    <t xml:space="preserve">Personal Services - Employee Benefits.                                                              </t>
  </si>
  <si>
    <t xml:space="preserve">Purchased Professional and Technical Services.                                                      </t>
  </si>
  <si>
    <t xml:space="preserve">Purchased Property Services.                                                                        </t>
  </si>
  <si>
    <t xml:space="preserve">Other Purchased Services.                                                                           </t>
  </si>
  <si>
    <t xml:space="preserve">Supplies and Materials.                                                                             </t>
  </si>
  <si>
    <t xml:space="preserve">Property.                                                                                           </t>
  </si>
  <si>
    <t xml:space="preserve">Other Objects.                                                                                      </t>
  </si>
  <si>
    <t xml:space="preserve">0101000                       </t>
  </si>
  <si>
    <t xml:space="preserve">DEWITT SCHOOL DISTRICT        </t>
  </si>
  <si>
    <t>0.00</t>
  </si>
  <si>
    <t xml:space="preserve">0104000                       </t>
  </si>
  <si>
    <t xml:space="preserve">STUTTGART SCHOOL DISTRICT   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</si>
  <si>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</si>
  <si>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</si>
  <si>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</si>
  <si>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</si>
  <si>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</si>
  <si>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</si>
  <si>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</si>
  <si>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</si>
  <si>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</si>
  <si>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</si>
  <si>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</si>
  <si>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</si>
  <si>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</si>
  <si>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</si>
  <si>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</si>
  <si>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</si>
  <si>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</si>
  <si>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</si>
  <si>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</si>
  <si>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</si>
  <si>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</si>
  <si>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</si>
  <si>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</si>
  <si>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</si>
  <si>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</si>
  <si>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</si>
  <si>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</si>
  <si>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</si>
  <si>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</si>
  <si>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</si>
  <si>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</si>
  <si>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</si>
  <si>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</si>
  <si>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</si>
  <si>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</si>
  <si>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</si>
  <si>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0520000                       </t>
  </si>
  <si>
    <t xml:space="preserve">OZARK UNLITD RESOURCE CO-OP  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</si>
  <si>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</si>
  <si>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</si>
  <si>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</si>
  <si>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</si>
  <si>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</si>
  <si>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</si>
  <si>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</si>
  <si>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</si>
  <si>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</si>
  <si>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</si>
  <si>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</si>
  <si>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</si>
  <si>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</si>
  <si>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</si>
  <si>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0903000                       </t>
  </si>
  <si>
    <t xml:space="preserve">LAKESIDE SCHOOL DISTRICT      </t>
  </si>
  <si>
    <t xml:space="preserve">1002000                       </t>
  </si>
  <si>
    <t xml:space="preserve">ARKADELPHIA SCHOOL DISTRICT   </t>
  </si>
  <si>
    <t xml:space="preserve">1003000                       </t>
  </si>
  <si>
    <t xml:space="preserve">GURDON SCHOOL DISTRICT        </t>
  </si>
  <si>
    <t xml:space="preserve">1020000                       </t>
  </si>
  <si>
    <t>DAWSON EDUCATION SERVICE CO-OP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</si>
  <si>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</si>
  <si>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</si>
  <si>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</si>
  <si>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</si>
  <si>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</si>
  <si>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</si>
  <si>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</si>
  <si>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</si>
  <si>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</si>
  <si>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</si>
  <si>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</si>
  <si>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</si>
  <si>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1204000                       </t>
  </si>
  <si>
    <t xml:space="preserve">WEST SIDE SCHOOL DISTRICT     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</si>
  <si>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</si>
  <si>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</si>
  <si>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</si>
  <si>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</si>
  <si>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</si>
  <si>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</si>
  <si>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</si>
  <si>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</si>
  <si>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</si>
  <si>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</si>
  <si>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</si>
  <si>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</si>
  <si>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 xml:space="preserve">1507000                       </t>
  </si>
  <si>
    <t>SO. CONWAY CO. SCHOOL DISTRICT</t>
  </si>
  <si>
    <t xml:space="preserve">1601000                       </t>
  </si>
  <si>
    <t xml:space="preserve">BAY SCHOOL DISTRICT           </t>
  </si>
  <si>
    <t xml:space="preserve">1602000                       </t>
  </si>
  <si>
    <t>WESTSIDE CONS. SCHOOL DISTRICT</t>
  </si>
  <si>
    <t xml:space="preserve">1603000                       </t>
  </si>
  <si>
    <t xml:space="preserve">BROOKLAND SCHOOL DISTRICT     </t>
  </si>
  <si>
    <t xml:space="preserve">1605000                       </t>
  </si>
  <si>
    <t>BUFFALO IS. CENTRAL SCH. DIST.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</si>
  <si>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</si>
  <si>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</si>
  <si>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</si>
  <si>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</si>
  <si>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</si>
  <si>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</si>
  <si>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</si>
  <si>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</si>
  <si>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</si>
  <si>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</si>
  <si>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</si>
  <si>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</si>
  <si>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</si>
  <si>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</si>
  <si>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</si>
  <si>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</si>
  <si>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</si>
  <si>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</si>
  <si>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</si>
  <si>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</si>
  <si>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</si>
  <si>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</si>
  <si>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</si>
  <si>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</si>
  <si>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</si>
  <si>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</si>
  <si>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</si>
  <si>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</si>
  <si>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</si>
  <si>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</si>
  <si>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</si>
  <si>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</si>
  <si>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</si>
  <si>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</si>
  <si>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</si>
  <si>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</si>
  <si>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</si>
  <si>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</si>
  <si>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2220000                       </t>
  </si>
  <si>
    <t>Southeast Arkansas Educational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</si>
  <si>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</si>
  <si>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</si>
  <si>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</si>
  <si>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</si>
  <si>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</si>
  <si>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</si>
  <si>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</si>
  <si>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</si>
  <si>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</si>
  <si>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</si>
  <si>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</si>
  <si>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</si>
  <si>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</si>
  <si>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</si>
  <si>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</si>
  <si>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</si>
  <si>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</si>
  <si>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</si>
  <si>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2420000                       </t>
  </si>
  <si>
    <t xml:space="preserve">WESTERN ARKANSAS CO-OP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</si>
  <si>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</si>
  <si>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</si>
  <si>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</si>
  <si>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</si>
  <si>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</si>
  <si>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</si>
  <si>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</si>
  <si>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</si>
  <si>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</si>
  <si>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</si>
  <si>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</si>
  <si>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</si>
  <si>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</si>
  <si>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</si>
  <si>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</si>
  <si>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</si>
  <si>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</si>
  <si>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</si>
  <si>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</si>
  <si>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</si>
  <si>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</si>
  <si>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</si>
  <si>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</si>
  <si>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</si>
  <si>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</si>
  <si>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</si>
  <si>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</si>
  <si>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</si>
  <si>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</si>
  <si>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</si>
  <si>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</si>
  <si>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</si>
  <si>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</si>
  <si>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2906000                       </t>
  </si>
  <si>
    <t xml:space="preserve">SPRING HILL SCHOOL DISTRICT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</si>
  <si>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</si>
  <si>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</si>
  <si>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</si>
  <si>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</si>
  <si>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</si>
  <si>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</si>
  <si>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</si>
  <si>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</si>
  <si>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</si>
  <si>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</si>
  <si>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</si>
  <si>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</si>
  <si>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</si>
  <si>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</si>
  <si>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</si>
  <si>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</si>
  <si>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</si>
  <si>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</si>
  <si>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3209000                       </t>
  </si>
  <si>
    <t xml:space="preserve">SOUTHSIDE SCHOOL DISTRICT     </t>
  </si>
  <si>
    <t xml:space="preserve">3211000                       </t>
  </si>
  <si>
    <t xml:space="preserve">MIDLAND SCHOOL DISTRICT  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</si>
  <si>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</si>
  <si>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</si>
  <si>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</si>
  <si>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</si>
  <si>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</si>
  <si>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</si>
  <si>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3306000                       </t>
  </si>
  <si>
    <t xml:space="preserve">IZARD CO. CONS. SCHOOL DIST.  </t>
  </si>
  <si>
    <t xml:space="preserve">3320000                       </t>
  </si>
  <si>
    <t xml:space="preserve">NORTH CENTRAL ARK. EDUC CO-OP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</si>
  <si>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</si>
  <si>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</si>
  <si>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</si>
  <si>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</si>
  <si>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</si>
  <si>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</si>
  <si>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</si>
  <si>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</si>
  <si>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</si>
  <si>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</si>
  <si>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</si>
  <si>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</si>
  <si>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3520000                       </t>
  </si>
  <si>
    <t>ARK. RIVER EDUC. SERVICE CNTR.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</si>
  <si>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</si>
  <si>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</si>
  <si>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</si>
  <si>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</si>
  <si>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</si>
  <si>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DISTRICT     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</si>
  <si>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</si>
  <si>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</si>
  <si>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</si>
  <si>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</si>
  <si>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</si>
  <si>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</si>
  <si>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</si>
  <si>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</si>
  <si>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</si>
  <si>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</si>
  <si>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</si>
  <si>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</si>
  <si>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</si>
  <si>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</si>
  <si>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</si>
  <si>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</si>
  <si>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</si>
  <si>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</si>
  <si>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</si>
  <si>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</si>
  <si>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</si>
  <si>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</si>
  <si>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</si>
  <si>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</si>
  <si>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</si>
  <si>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</si>
  <si>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</si>
  <si>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</si>
  <si>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</si>
  <si>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</si>
  <si>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</si>
  <si>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</si>
  <si>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</si>
  <si>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</si>
  <si>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</si>
  <si>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</si>
  <si>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</si>
  <si>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</si>
  <si>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</si>
  <si>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</si>
  <si>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</si>
  <si>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</si>
  <si>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</si>
  <si>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</si>
  <si>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</si>
  <si>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</si>
  <si>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</si>
  <si>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</si>
  <si>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</si>
  <si>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</si>
  <si>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</si>
  <si>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</si>
  <si>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</si>
  <si>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</si>
  <si>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</si>
  <si>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</si>
  <si>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</si>
  <si>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</si>
  <si>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</si>
  <si>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</si>
  <si>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</si>
  <si>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</si>
  <si>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</si>
  <si>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</si>
  <si>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</si>
  <si>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</si>
  <si>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</si>
  <si>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</si>
  <si>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</si>
  <si>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</si>
  <si>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</si>
  <si>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</si>
  <si>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</si>
  <si>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</si>
  <si>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</si>
  <si>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</si>
  <si>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</si>
  <si>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</si>
  <si>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</si>
  <si>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</si>
  <si>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</si>
  <si>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 xml:space="preserve">HARMONY GROVE SCHOOL DISTRICT </t>
  </si>
  <si>
    <t xml:space="preserve">5206000                       </t>
  </si>
  <si>
    <t xml:space="preserve">STEPHENS SCHOOL DISTRICT      </t>
  </si>
  <si>
    <t xml:space="preserve">5220000                       </t>
  </si>
  <si>
    <t xml:space="preserve">SOUTH CENTRAL SERVICE CO-OP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</si>
  <si>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</si>
  <si>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</si>
  <si>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</si>
  <si>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</si>
  <si>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</si>
  <si>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</si>
  <si>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5403000                       </t>
  </si>
  <si>
    <t xml:space="preserve">HELENA/ W.HELENA SCHOOL DIST. </t>
  </si>
  <si>
    <t xml:space="preserve">5404000                       </t>
  </si>
  <si>
    <t xml:space="preserve">MARVELL SCHOOL DISTRICT       </t>
  </si>
  <si>
    <t xml:space="preserve">5440700                       </t>
  </si>
  <si>
    <t xml:space="preserve">KIPP DELTA PUBLIC SCHOOLS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</si>
  <si>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</si>
  <si>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</si>
  <si>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</si>
  <si>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</si>
  <si>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</si>
  <si>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SOUTH PIKE COUNTY SCHOOL DIST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</si>
  <si>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</si>
  <si>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</si>
  <si>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</si>
  <si>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</si>
  <si>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</si>
  <si>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</si>
  <si>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5608000                       </t>
  </si>
  <si>
    <t>EAST POINSETT CO. SCHOOL DIST.</t>
  </si>
  <si>
    <t xml:space="preserve">5703000                       </t>
  </si>
  <si>
    <t xml:space="preserve">MENA SCHOOL DISTRICT          </t>
  </si>
  <si>
    <t xml:space="preserve">5706000                       </t>
  </si>
  <si>
    <t>OUACHITA RIVER SCHOOL DISTRICT</t>
  </si>
  <si>
    <t xml:space="preserve">5707000                       </t>
  </si>
  <si>
    <t xml:space="preserve">COSSATOT RIVER SCHOOL DIST    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</si>
  <si>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</si>
  <si>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</si>
  <si>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</si>
  <si>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</si>
  <si>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</si>
  <si>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</si>
  <si>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</si>
  <si>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</si>
  <si>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</si>
  <si>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</si>
  <si>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</si>
  <si>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</si>
  <si>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</si>
  <si>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</si>
  <si>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</si>
  <si>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</si>
  <si>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</si>
  <si>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</si>
  <si>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 xml:space="preserve">6003000                       </t>
  </si>
  <si>
    <t>PULASKI CO. SPEC. SCHOOL DIST.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</si>
  <si>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</si>
  <si>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</si>
  <si>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</si>
  <si>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</si>
  <si>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</si>
  <si>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</si>
  <si>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</si>
  <si>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</si>
  <si>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</si>
  <si>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</si>
  <si>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</si>
  <si>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</si>
  <si>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</si>
  <si>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</si>
  <si>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</si>
  <si>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</si>
  <si>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</si>
  <si>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</si>
  <si>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</si>
  <si>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</si>
  <si>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</si>
  <si>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</si>
  <si>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</si>
  <si>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</si>
  <si>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</si>
  <si>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</si>
  <si>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</si>
  <si>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</si>
  <si>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</si>
  <si>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</si>
  <si>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</si>
  <si>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</si>
  <si>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</si>
  <si>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</si>
  <si>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</si>
  <si>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</si>
  <si>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</si>
  <si>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</si>
  <si>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</si>
  <si>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6720000                       </t>
  </si>
  <si>
    <t xml:space="preserve">DEQUEEN/MENA EDUC. CO-OP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</si>
  <si>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</si>
  <si>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</si>
  <si>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</si>
  <si>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</si>
  <si>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</si>
  <si>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</si>
  <si>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</si>
  <si>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</si>
  <si>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</si>
  <si>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</si>
  <si>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</si>
  <si>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</si>
  <si>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</si>
  <si>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</si>
  <si>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</si>
  <si>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</si>
  <si>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</si>
  <si>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</si>
  <si>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</si>
  <si>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</si>
  <si>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</si>
  <si>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</si>
  <si>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</si>
  <si>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SCHOOL DISTRICT   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</si>
  <si>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</si>
  <si>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</si>
  <si>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</si>
  <si>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</si>
  <si>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</si>
  <si>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</si>
  <si>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</si>
  <si>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</si>
  <si>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</si>
  <si>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</si>
  <si>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</si>
  <si>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</si>
  <si>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</si>
  <si>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</si>
  <si>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</si>
  <si>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</si>
  <si>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</si>
  <si>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</si>
  <si>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</si>
  <si>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</si>
  <si>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</si>
  <si>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</si>
  <si>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</si>
  <si>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</si>
  <si>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</si>
  <si>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</si>
  <si>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</si>
  <si>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</si>
  <si>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</si>
  <si>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</si>
  <si>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</si>
  <si>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</si>
  <si>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7401000                       </t>
  </si>
  <si>
    <t xml:space="preserve">AUGUSTA SCHOOL DISTRICT    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</si>
  <si>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</si>
  <si>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</si>
  <si>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</si>
  <si>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</si>
  <si>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</si>
  <si>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</si>
  <si>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</si>
  <si>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</si>
  <si>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</si>
  <si>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</si>
  <si>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t>Total(Fiscal Year)</t>
  </si>
  <si>
    <t>-  1  -</t>
  </si>
  <si>
    <t>Arkansas Department of Education</t>
  </si>
  <si>
    <t>Arkansas Public School Computer Network</t>
  </si>
  <si>
    <t>MAINTENANCE &amp; OPERATION  Expenditures Report &amp; 9% M&amp;O Required</t>
  </si>
  <si>
    <t>Fiscal Year 2010/2011 [Cycle 9 Data]</t>
  </si>
  <si>
    <t>FY</t>
  </si>
  <si>
    <t>LEA</t>
  </si>
  <si>
    <t>DISTRICT</t>
  </si>
  <si>
    <t>Totals</t>
  </si>
  <si>
    <t>11</t>
  </si>
  <si>
    <t>Cycle 7</t>
  </si>
  <si>
    <t xml:space="preserve">2009-2010 3-Qtr. ADM </t>
  </si>
  <si>
    <t>Includes Magnet ADM</t>
  </si>
  <si>
    <t>Excludes M to M ADM</t>
  </si>
  <si>
    <t>2009-2010</t>
  </si>
  <si>
    <t>3-Qtr.</t>
  </si>
  <si>
    <t>ADM</t>
  </si>
  <si>
    <t xml:space="preserve">6023 X .09  
Per Pupil M&amp;O Exp. Requirement 521.01 9% M&amp;O Required Expenditure    Over or (Under)
         </t>
  </si>
  <si>
    <t xml:space="preserve">9% M&amp;O Required Expenditure   </t>
  </si>
  <si>
    <t>Over or (Under)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</si>
</sst>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  <numFmt numFmtId="171" formatCode="[$-409]dddd\,\ mmmm\ dd\,\ yyyy"/>
    <numFmt numFmtId="172" formatCode="[$-409]mmmm\ d\,\ yyyy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93B1CD"/>
      </left>
      <right>
        <color indexed="63"/>
      </right>
      <top style="thin">
        <color rgb="FF93B1CD"/>
      </top>
      <bottom style="thin">
        <color rgb="FF93B1CD"/>
      </bottom>
    </border>
    <border>
      <left>
        <color indexed="63"/>
      </left>
      <right>
        <color indexed="63"/>
      </right>
      <top style="thin">
        <color rgb="FF93B1CD"/>
      </top>
      <bottom style="thin">
        <color rgb="FF93B1CD"/>
      </bottom>
    </border>
    <border>
      <left>
        <color indexed="63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CFCFCF"/>
      </left>
      <right>
        <color indexed="63"/>
      </right>
      <top style="thin">
        <color rgb="FFCFCFCF"/>
      </top>
      <bottom>
        <color indexed="63"/>
      </bottom>
    </border>
    <border>
      <left>
        <color indexed="63"/>
      </left>
      <right>
        <color indexed="63"/>
      </right>
      <top style="thin">
        <color rgb="FFCFCFCF"/>
      </top>
      <bottom>
        <color indexed="63"/>
      </bottom>
    </border>
    <border>
      <left>
        <color indexed="63"/>
      </left>
      <right style="thin">
        <color rgb="FF93B1CD"/>
      </right>
      <top style="thin">
        <color rgb="FFCFCFCF"/>
      </top>
      <bottom>
        <color indexed="63"/>
      </bottom>
    </border>
    <border>
      <left style="thin">
        <color rgb="FFCFCFCF"/>
      </left>
      <right>
        <color indexed="63"/>
      </right>
      <top>
        <color indexed="63"/>
      </top>
      <bottom style="thin">
        <color rgb="FF93B1CD"/>
      </bottom>
    </border>
    <border>
      <left>
        <color indexed="63"/>
      </left>
      <right>
        <color indexed="63"/>
      </right>
      <top>
        <color indexed="63"/>
      </top>
      <bottom style="thin">
        <color rgb="FF93B1CD"/>
      </bottom>
    </border>
    <border>
      <left>
        <color indexed="63"/>
      </left>
      <right style="thin">
        <color rgb="FF93B1CD"/>
      </right>
      <top>
        <color indexed="63"/>
      </top>
      <bottom style="thin">
        <color rgb="FF93B1CD"/>
      </bottom>
    </border>
    <border>
      <left>
        <color indexed="63"/>
      </left>
      <right>
        <color indexed="63"/>
      </right>
      <top>
        <color indexed="63"/>
      </top>
      <bottom style="thin">
        <color rgb="FFCFCFCF"/>
      </bottom>
    </border>
    <border>
      <left style="thin">
        <color rgb="FF93B1CD"/>
      </left>
      <right style="thin">
        <color rgb="FF93B1CD"/>
      </right>
      <top style="thin">
        <color rgb="FF93B1CD"/>
      </top>
      <bottom>
        <color indexed="63"/>
      </bottom>
    </border>
    <border>
      <left style="thin">
        <color rgb="FF93B1CD"/>
      </left>
      <right style="thin">
        <color rgb="FF93B1CD"/>
      </right>
      <top>
        <color indexed="63"/>
      </top>
      <bottom style="thin">
        <color rgb="FF93B1CD"/>
      </bottom>
    </border>
    <border>
      <left style="thin">
        <color rgb="FF93B1CD"/>
      </left>
      <right style="thin">
        <color rgb="FF93B1CD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CCCCCC"/>
      </left>
      <right>
        <color indexed="63"/>
      </right>
      <top>
        <color indexed="63"/>
      </top>
      <bottom style="thin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</borders>
  <cellStyleXfs count="62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 vertical="top"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top"/>
    </xf>
    <xf numFmtId="49" fontId="44" fillId="33" borderId="10" xfId="0" applyNumberFormat="1" applyFont="1" applyFill="1" applyBorder="1" applyAlignment="1">
      <alignment vertical="top" wrapText="1"/>
    </xf>
    <xf numFmtId="168" fontId="44" fillId="0" borderId="11" xfId="0" applyNumberFormat="1" applyFont="1" applyBorder="1" applyAlignment="1">
      <alignment horizontal="right" vertical="top"/>
    </xf>
    <xf numFmtId="49" fontId="44" fillId="0" borderId="11" xfId="0" applyNumberFormat="1" applyFont="1" applyBorder="1" applyAlignment="1">
      <alignment horizontal="right" vertical="top"/>
    </xf>
    <xf numFmtId="168" fontId="45" fillId="34" borderId="12" xfId="0" applyNumberFormat="1" applyFont="1" applyFill="1" applyBorder="1" applyAlignment="1">
      <alignment horizontal="right" vertical="top"/>
    </xf>
    <xf numFmtId="49" fontId="45" fillId="34" borderId="12" xfId="0" applyNumberFormat="1" applyFont="1" applyFill="1" applyBorder="1" applyAlignment="1">
      <alignment horizontal="right" vertical="top"/>
    </xf>
    <xf numFmtId="169" fontId="46" fillId="0" borderId="0" xfId="0" applyNumberFormat="1" applyFont="1" applyAlignment="1">
      <alignment horizontal="left" vertical="top" wrapText="1"/>
    </xf>
    <xf numFmtId="49" fontId="46" fillId="0" borderId="0" xfId="0" applyNumberFormat="1" applyFont="1" applyAlignment="1">
      <alignment horizontal="center" vertical="top" wrapText="1"/>
    </xf>
    <xf numFmtId="170" fontId="46" fillId="0" borderId="0" xfId="0" applyNumberFormat="1" applyFont="1" applyAlignment="1">
      <alignment horizontal="right" vertical="top" wrapText="1"/>
    </xf>
    <xf numFmtId="49" fontId="45" fillId="34" borderId="13" xfId="0" applyNumberFormat="1" applyFont="1" applyFill="1" applyBorder="1" applyAlignment="1">
      <alignment vertical="top" wrapText="1"/>
    </xf>
    <xf numFmtId="49" fontId="45" fillId="34" borderId="14" xfId="0" applyNumberFormat="1" applyFont="1" applyFill="1" applyBorder="1" applyAlignment="1">
      <alignment vertical="top" wrapText="1"/>
    </xf>
    <xf numFmtId="49" fontId="45" fillId="34" borderId="15" xfId="0" applyNumberFormat="1" applyFont="1" applyFill="1" applyBorder="1" applyAlignment="1">
      <alignment vertical="top" wrapText="1"/>
    </xf>
    <xf numFmtId="49" fontId="45" fillId="0" borderId="16" xfId="0" applyNumberFormat="1" applyFont="1" applyBorder="1" applyAlignment="1">
      <alignment horizontal="center"/>
    </xf>
    <xf numFmtId="49" fontId="45" fillId="0" borderId="17" xfId="0" applyNumberFormat="1" applyFont="1" applyBorder="1" applyAlignment="1">
      <alignment horizontal="center"/>
    </xf>
    <xf numFmtId="49" fontId="45" fillId="0" borderId="18" xfId="0" applyNumberFormat="1" applyFont="1" applyBorder="1" applyAlignment="1">
      <alignment horizontal="center"/>
    </xf>
    <xf numFmtId="49" fontId="45" fillId="0" borderId="19" xfId="0" applyNumberFormat="1" applyFont="1" applyBorder="1" applyAlignment="1">
      <alignment horizontal="center"/>
    </xf>
    <xf numFmtId="49" fontId="45" fillId="0" borderId="20" xfId="0" applyNumberFormat="1" applyFont="1" applyBorder="1" applyAlignment="1">
      <alignment horizontal="center"/>
    </xf>
    <xf numFmtId="49" fontId="45" fillId="0" borderId="21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47" fillId="0" borderId="22" xfId="0" applyFont="1" applyBorder="1" applyAlignment="1">
      <alignment vertical="top"/>
    </xf>
    <xf numFmtId="0" fontId="22" fillId="0" borderId="22" xfId="0" applyFont="1" applyBorder="1" applyAlignment="1">
      <alignment vertical="top"/>
    </xf>
    <xf numFmtId="0" fontId="47" fillId="0" borderId="0" xfId="0" applyFont="1" applyAlignment="1">
      <alignment vertical="top"/>
    </xf>
    <xf numFmtId="0" fontId="22" fillId="0" borderId="0" xfId="0" applyFont="1" applyAlignment="1">
      <alignment vertical="top"/>
    </xf>
    <xf numFmtId="49" fontId="45" fillId="33" borderId="10" xfId="0" applyNumberFormat="1" applyFont="1" applyFill="1" applyBorder="1" applyAlignment="1">
      <alignment vertical="top" wrapText="1"/>
    </xf>
    <xf numFmtId="49" fontId="45" fillId="34" borderId="23" xfId="0" applyNumberFormat="1" applyFont="1" applyFill="1" applyBorder="1" applyAlignment="1">
      <alignment horizontal="center" vertical="top" wrapText="1"/>
    </xf>
    <xf numFmtId="49" fontId="45" fillId="34" borderId="24" xfId="0" applyNumberFormat="1" applyFont="1" applyFill="1" applyBorder="1" applyAlignment="1">
      <alignment horizontal="center" vertical="top" wrapText="1"/>
    </xf>
    <xf numFmtId="172" fontId="0" fillId="0" borderId="0" xfId="0" applyNumberFormat="1" applyFont="1" applyAlignment="1">
      <alignment horizontal="center" vertical="top"/>
    </xf>
    <xf numFmtId="49" fontId="44" fillId="33" borderId="23" xfId="0" applyNumberFormat="1" applyFont="1" applyFill="1" applyBorder="1" applyAlignment="1">
      <alignment vertical="top"/>
    </xf>
    <xf numFmtId="49" fontId="44" fillId="33" borderId="25" xfId="0" applyNumberFormat="1" applyFont="1" applyFill="1" applyBorder="1" applyAlignment="1">
      <alignment vertical="top"/>
    </xf>
    <xf numFmtId="49" fontId="44" fillId="33" borderId="24" xfId="0" applyNumberFormat="1" applyFont="1" applyFill="1" applyBorder="1" applyAlignment="1">
      <alignment vertical="top"/>
    </xf>
    <xf numFmtId="0" fontId="24" fillId="0" borderId="0" xfId="0" applyFont="1" applyAlignment="1">
      <alignment vertical="top"/>
    </xf>
    <xf numFmtId="4" fontId="25" fillId="35" borderId="0" xfId="55" applyNumberFormat="1" applyFont="1" applyFill="1" applyAlignment="1">
      <alignment horizontal="center"/>
      <protection/>
    </xf>
    <xf numFmtId="4" fontId="24" fillId="35" borderId="0" xfId="55" applyNumberFormat="1" applyFont="1" applyFill="1">
      <alignment vertical="top"/>
      <protection/>
    </xf>
    <xf numFmtId="4" fontId="25" fillId="35" borderId="0" xfId="55" applyNumberFormat="1" applyFont="1" applyFill="1">
      <alignment vertical="top"/>
      <protection/>
    </xf>
    <xf numFmtId="40" fontId="25" fillId="35" borderId="0" xfId="55" applyNumberFormat="1" applyFont="1" applyFill="1">
      <alignment vertical="top"/>
      <protection/>
    </xf>
    <xf numFmtId="4" fontId="25" fillId="35" borderId="0" xfId="55" applyNumberFormat="1" applyFont="1" applyFill="1" applyAlignment="1">
      <alignment vertical="top" wrapText="1"/>
      <protection/>
    </xf>
    <xf numFmtId="40" fontId="25" fillId="35" borderId="0" xfId="55" applyNumberFormat="1" applyFont="1" applyFill="1" applyAlignment="1">
      <alignment horizontal="center" wrapText="1"/>
      <protection/>
    </xf>
    <xf numFmtId="4" fontId="25" fillId="35" borderId="0" xfId="55" applyNumberFormat="1" applyFont="1" applyFill="1" applyAlignment="1">
      <alignment horizontal="center" wrapText="1"/>
      <protection/>
    </xf>
    <xf numFmtId="4" fontId="24" fillId="0" borderId="0" xfId="0" applyNumberFormat="1" applyFont="1" applyAlignment="1">
      <alignment vertical="top"/>
    </xf>
    <xf numFmtId="4" fontId="25" fillId="0" borderId="0" xfId="0" applyNumberFormat="1" applyFont="1" applyAlignment="1">
      <alignment vertical="top"/>
    </xf>
    <xf numFmtId="40" fontId="25" fillId="0" borderId="0" xfId="0" applyNumberFormat="1" applyFont="1" applyAlignment="1">
      <alignment vertical="top"/>
    </xf>
    <xf numFmtId="4" fontId="24" fillId="0" borderId="26" xfId="0" applyNumberFormat="1" applyFont="1" applyBorder="1" applyAlignment="1">
      <alignment vertical="top"/>
    </xf>
    <xf numFmtId="40" fontId="25" fillId="0" borderId="26" xfId="0" applyNumberFormat="1" applyFont="1" applyBorder="1" applyAlignment="1">
      <alignment vertical="top"/>
    </xf>
    <xf numFmtId="4" fontId="23" fillId="0" borderId="0" xfId="55" applyNumberFormat="1" applyFont="1" applyAlignment="1">
      <alignment/>
      <protection/>
    </xf>
    <xf numFmtId="0" fontId="23" fillId="0" borderId="0" xfId="55" applyFont="1" applyAlignment="1">
      <alignment vertical="top"/>
      <protection/>
    </xf>
    <xf numFmtId="4" fontId="23" fillId="0" borderId="0" xfId="55" applyNumberFormat="1" applyFont="1" applyAlignment="1">
      <alignment vertical="top"/>
      <protection/>
    </xf>
    <xf numFmtId="4" fontId="23" fillId="0" borderId="27" xfId="55" applyNumberFormat="1" applyFont="1" applyBorder="1" applyAlignment="1">
      <alignment/>
      <protection/>
    </xf>
    <xf numFmtId="0" fontId="23" fillId="0" borderId="26" xfId="55" applyFont="1" applyBorder="1" applyAlignment="1">
      <alignment vertical="top"/>
      <protection/>
    </xf>
    <xf numFmtId="4" fontId="26" fillId="0" borderId="28" xfId="55" applyNumberFormat="1" applyFont="1" applyBorder="1" applyAlignment="1">
      <alignment/>
      <protection/>
    </xf>
    <xf numFmtId="0" fontId="25" fillId="0" borderId="0" xfId="55" applyFont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7" sqref="A7"/>
    </sheetView>
  </sheetViews>
  <sheetFormatPr defaultColWidth="9.140625" defaultRowHeight="12.75"/>
  <cols>
    <col min="1" max="1" width="3.00390625" style="0" customWidth="1"/>
    <col min="2" max="2" width="7.421875" style="0" customWidth="1"/>
    <col min="3" max="3" width="28.421875" style="0" bestFit="1" customWidth="1"/>
    <col min="4" max="4" width="13.421875" style="0" bestFit="1" customWidth="1"/>
    <col min="5" max="7" width="12.28125" style="0" bestFit="1" customWidth="1"/>
    <col min="8" max="8" width="12.28125" style="0" customWidth="1"/>
    <col min="9" max="9" width="13.421875" style="0" bestFit="1" customWidth="1"/>
    <col min="10" max="11" width="11.28125" style="0" bestFit="1" customWidth="1"/>
    <col min="12" max="12" width="13.421875" style="0" bestFit="1" customWidth="1"/>
    <col min="13" max="13" width="12.57421875" style="30" customWidth="1"/>
    <col min="14" max="14" width="15.421875" style="30" customWidth="1"/>
    <col min="15" max="15" width="13.7109375" style="30" customWidth="1"/>
    <col min="16" max="16" width="14.140625" style="40" customWidth="1"/>
  </cols>
  <sheetData>
    <row r="1" spans="1:5" ht="12.75">
      <c r="A1" s="22" t="s">
        <v>515</v>
      </c>
      <c r="B1" s="22"/>
      <c r="C1" s="22"/>
      <c r="D1" s="18"/>
      <c r="E1" s="18"/>
    </row>
    <row r="2" spans="1:16" ht="12.75">
      <c r="A2" s="22" t="s">
        <v>516</v>
      </c>
      <c r="B2" s="22"/>
      <c r="C2" s="22"/>
      <c r="D2" s="18"/>
      <c r="E2" s="18"/>
      <c r="M2" s="31" t="s">
        <v>524</v>
      </c>
      <c r="N2" s="32"/>
      <c r="O2" s="33"/>
      <c r="P2" s="34"/>
    </row>
    <row r="3" spans="1:16" ht="12.75">
      <c r="A3" s="21" t="s">
        <v>517</v>
      </c>
      <c r="B3" s="22"/>
      <c r="C3" s="22"/>
      <c r="D3" s="18"/>
      <c r="E3" s="18"/>
      <c r="F3" s="18"/>
      <c r="M3" s="33" t="s">
        <v>525</v>
      </c>
      <c r="N3" s="32"/>
      <c r="O3" s="33"/>
      <c r="P3" s="34"/>
    </row>
    <row r="4" spans="1:16" ht="12.75">
      <c r="A4" s="21" t="s">
        <v>0</v>
      </c>
      <c r="B4" s="22"/>
      <c r="C4" s="22"/>
      <c r="D4" s="18"/>
      <c r="E4" s="18"/>
      <c r="M4" s="33" t="s">
        <v>526</v>
      </c>
      <c r="N4" s="32"/>
      <c r="O4" s="33"/>
      <c r="P4" s="34"/>
    </row>
    <row r="5" spans="1:16" ht="12.75">
      <c r="A5" s="21" t="s">
        <v>1</v>
      </c>
      <c r="B5" s="22"/>
      <c r="C5" s="22"/>
      <c r="D5" s="18"/>
      <c r="E5" s="18"/>
      <c r="M5" s="33" t="s">
        <v>527</v>
      </c>
      <c r="N5" s="32"/>
      <c r="O5" s="33"/>
      <c r="P5" s="34"/>
    </row>
    <row r="6" spans="1:16" ht="12.75">
      <c r="A6" s="19" t="s">
        <v>518</v>
      </c>
      <c r="B6" s="20"/>
      <c r="C6" s="20"/>
      <c r="M6" s="31" t="s">
        <v>528</v>
      </c>
      <c r="N6" s="32"/>
      <c r="O6" s="33"/>
      <c r="P6" s="34"/>
    </row>
    <row r="7" spans="1:16" ht="12.75">
      <c r="A7" s="12"/>
      <c r="B7" s="13"/>
      <c r="C7" s="14"/>
      <c r="D7" s="23" t="s">
        <v>2</v>
      </c>
      <c r="E7" s="23" t="s">
        <v>3</v>
      </c>
      <c r="F7" s="23" t="s">
        <v>4</v>
      </c>
      <c r="G7" s="23" t="s">
        <v>5</v>
      </c>
      <c r="H7" s="23" t="s">
        <v>6</v>
      </c>
      <c r="I7" s="23" t="s">
        <v>7</v>
      </c>
      <c r="J7" s="23" t="s">
        <v>8</v>
      </c>
      <c r="K7" s="23" t="s">
        <v>9</v>
      </c>
      <c r="L7" s="24" t="s">
        <v>522</v>
      </c>
      <c r="M7" s="31" t="s">
        <v>529</v>
      </c>
      <c r="N7" s="32"/>
      <c r="O7" s="33"/>
      <c r="P7" s="34"/>
    </row>
    <row r="8" spans="1:16" ht="42" customHeight="1">
      <c r="A8" s="15" t="s">
        <v>519</v>
      </c>
      <c r="B8" s="16" t="s">
        <v>520</v>
      </c>
      <c r="C8" s="17" t="s">
        <v>521</v>
      </c>
      <c r="D8" s="23" t="s">
        <v>10</v>
      </c>
      <c r="E8" s="23" t="s">
        <v>11</v>
      </c>
      <c r="F8" s="23" t="s">
        <v>12</v>
      </c>
      <c r="G8" s="23" t="s">
        <v>13</v>
      </c>
      <c r="H8" s="23" t="s">
        <v>14</v>
      </c>
      <c r="I8" s="23" t="s">
        <v>15</v>
      </c>
      <c r="J8" s="23" t="s">
        <v>16</v>
      </c>
      <c r="K8" s="23" t="s">
        <v>17</v>
      </c>
      <c r="L8" s="25"/>
      <c r="M8" s="31" t="s">
        <v>530</v>
      </c>
      <c r="N8" s="35" t="s">
        <v>531</v>
      </c>
      <c r="O8" s="37" t="s">
        <v>532</v>
      </c>
      <c r="P8" s="36" t="s">
        <v>533</v>
      </c>
    </row>
    <row r="9" spans="1:16" ht="12.75">
      <c r="A9" s="27" t="s">
        <v>523</v>
      </c>
      <c r="B9" s="1" t="s">
        <v>18</v>
      </c>
      <c r="C9" s="1" t="s">
        <v>19</v>
      </c>
      <c r="D9" s="2">
        <v>99972</v>
      </c>
      <c r="E9" s="2">
        <v>66248.83</v>
      </c>
      <c r="F9" s="2">
        <v>9500</v>
      </c>
      <c r="G9" s="2">
        <v>329644.25</v>
      </c>
      <c r="H9" s="3" t="s">
        <v>20</v>
      </c>
      <c r="I9" s="2">
        <v>339257.55</v>
      </c>
      <c r="J9" s="2">
        <v>15446</v>
      </c>
      <c r="K9" s="2">
        <v>160.97</v>
      </c>
      <c r="L9" s="4">
        <v>860229.6</v>
      </c>
      <c r="M9" s="43">
        <v>1359.14</v>
      </c>
      <c r="N9" s="44">
        <v>542.07</v>
      </c>
      <c r="O9" s="38">
        <f>M9*N9</f>
        <v>736749.0198000001</v>
      </c>
      <c r="P9" s="40">
        <f>L9-O9</f>
        <v>123480.58019999985</v>
      </c>
    </row>
    <row r="10" spans="1:16" ht="12.75">
      <c r="A10" s="28"/>
      <c r="B10" s="1" t="s">
        <v>21</v>
      </c>
      <c r="C10" s="1" t="s">
        <v>22</v>
      </c>
      <c r="D10" s="2">
        <v>553144.97</v>
      </c>
      <c r="E10" s="2">
        <v>158414.93</v>
      </c>
      <c r="F10" s="2">
        <v>23198.52</v>
      </c>
      <c r="G10" s="2">
        <v>198836.71</v>
      </c>
      <c r="H10" s="2">
        <v>19742.2</v>
      </c>
      <c r="I10" s="2">
        <v>446307.15</v>
      </c>
      <c r="J10" s="3" t="s">
        <v>20</v>
      </c>
      <c r="K10" s="2">
        <v>1338</v>
      </c>
      <c r="L10" s="4">
        <v>1400982.48</v>
      </c>
      <c r="M10" s="43">
        <v>1843.58</v>
      </c>
      <c r="N10" s="44">
        <v>542.07</v>
      </c>
      <c r="O10" s="38">
        <f aca="true" t="shared" si="0" ref="O10:O73">M10*N10</f>
        <v>999349.4106000001</v>
      </c>
      <c r="P10" s="40">
        <f aca="true" t="shared" si="1" ref="P10:P73">L10-O10</f>
        <v>401633.0693999999</v>
      </c>
    </row>
    <row r="11" spans="1:16" ht="12.75">
      <c r="A11" s="28"/>
      <c r="B11" s="1" t="s">
        <v>23</v>
      </c>
      <c r="C11" s="1" t="s">
        <v>24</v>
      </c>
      <c r="D11" s="2">
        <v>274157.66</v>
      </c>
      <c r="E11" s="2">
        <v>70046.67</v>
      </c>
      <c r="F11" s="2">
        <v>731449.43</v>
      </c>
      <c r="G11" s="2">
        <v>119154.72</v>
      </c>
      <c r="H11" s="2">
        <v>82001.4</v>
      </c>
      <c r="I11" s="2">
        <v>585265.13</v>
      </c>
      <c r="J11" s="3" t="s">
        <v>20</v>
      </c>
      <c r="K11" s="2">
        <v>75</v>
      </c>
      <c r="L11" s="4">
        <v>1862150.01</v>
      </c>
      <c r="M11" s="43">
        <v>1905.16</v>
      </c>
      <c r="N11" s="44">
        <v>542.07</v>
      </c>
      <c r="O11" s="38">
        <f t="shared" si="0"/>
        <v>1032730.0812000001</v>
      </c>
      <c r="P11" s="40">
        <f t="shared" si="1"/>
        <v>829419.9287999999</v>
      </c>
    </row>
    <row r="12" spans="1:16" ht="12.75">
      <c r="A12" s="28"/>
      <c r="B12" s="1" t="s">
        <v>25</v>
      </c>
      <c r="C12" s="1" t="s">
        <v>26</v>
      </c>
      <c r="D12" s="2">
        <v>458099.79</v>
      </c>
      <c r="E12" s="2">
        <v>143112.83</v>
      </c>
      <c r="F12" s="2">
        <v>20634.5</v>
      </c>
      <c r="G12" s="2">
        <v>77050.52</v>
      </c>
      <c r="H12" s="2">
        <v>49161.38</v>
      </c>
      <c r="I12" s="2">
        <v>490997.28</v>
      </c>
      <c r="J12" s="2">
        <v>18371.99</v>
      </c>
      <c r="K12" s="2">
        <v>100</v>
      </c>
      <c r="L12" s="4">
        <v>1257528.29</v>
      </c>
      <c r="M12" s="43">
        <v>1939.73</v>
      </c>
      <c r="N12" s="44">
        <v>542.07</v>
      </c>
      <c r="O12" s="38">
        <f t="shared" si="0"/>
        <v>1051469.4411000002</v>
      </c>
      <c r="P12" s="40">
        <f t="shared" si="1"/>
        <v>206058.84889999987</v>
      </c>
    </row>
    <row r="13" spans="1:16" ht="12.75">
      <c r="A13" s="28"/>
      <c r="B13" s="1" t="s">
        <v>27</v>
      </c>
      <c r="C13" s="1" t="s">
        <v>28</v>
      </c>
      <c r="D13" s="2">
        <v>180295.01</v>
      </c>
      <c r="E13" s="2">
        <v>46793.94</v>
      </c>
      <c r="F13" s="2">
        <v>30216.67</v>
      </c>
      <c r="G13" s="2">
        <v>49824</v>
      </c>
      <c r="H13" s="2">
        <v>11550.07</v>
      </c>
      <c r="I13" s="2">
        <v>174410.42</v>
      </c>
      <c r="J13" s="3" t="s">
        <v>20</v>
      </c>
      <c r="K13" s="2">
        <v>0</v>
      </c>
      <c r="L13" s="4">
        <v>493090.11</v>
      </c>
      <c r="M13" s="43">
        <v>651.25</v>
      </c>
      <c r="N13" s="44">
        <v>542.07</v>
      </c>
      <c r="O13" s="38">
        <f t="shared" si="0"/>
        <v>353023.0875</v>
      </c>
      <c r="P13" s="40">
        <f t="shared" si="1"/>
        <v>140067.02249999996</v>
      </c>
    </row>
    <row r="14" spans="1:16" ht="12.75">
      <c r="A14" s="28"/>
      <c r="B14" s="1" t="s">
        <v>29</v>
      </c>
      <c r="C14" s="1" t="s">
        <v>30</v>
      </c>
      <c r="D14" s="2">
        <v>999989.33</v>
      </c>
      <c r="E14" s="2">
        <v>313495.27</v>
      </c>
      <c r="F14" s="2">
        <v>42428.28</v>
      </c>
      <c r="G14" s="2">
        <v>525989.59</v>
      </c>
      <c r="H14" s="2">
        <v>66642.83</v>
      </c>
      <c r="I14" s="2">
        <v>755270.57</v>
      </c>
      <c r="J14" s="2">
        <v>24056.06</v>
      </c>
      <c r="K14" s="2">
        <v>41717.11</v>
      </c>
      <c r="L14" s="4">
        <v>2769589.04</v>
      </c>
      <c r="M14" s="43">
        <v>3971.78</v>
      </c>
      <c r="N14" s="44">
        <v>542.07</v>
      </c>
      <c r="O14" s="38">
        <f t="shared" si="0"/>
        <v>2152982.7846000004</v>
      </c>
      <c r="P14" s="40">
        <f t="shared" si="1"/>
        <v>616606.2553999997</v>
      </c>
    </row>
    <row r="15" spans="1:16" ht="12.75">
      <c r="A15" s="28"/>
      <c r="B15" s="1" t="s">
        <v>31</v>
      </c>
      <c r="C15" s="1" t="s">
        <v>32</v>
      </c>
      <c r="D15" s="2">
        <v>124316.73</v>
      </c>
      <c r="E15" s="2">
        <v>39361.66</v>
      </c>
      <c r="F15" s="2">
        <v>20076.29</v>
      </c>
      <c r="G15" s="2">
        <v>17202.16</v>
      </c>
      <c r="H15" s="2">
        <v>29223.36</v>
      </c>
      <c r="I15" s="2">
        <v>152086.2</v>
      </c>
      <c r="J15" s="3" t="s">
        <v>20</v>
      </c>
      <c r="K15" s="2">
        <v>0</v>
      </c>
      <c r="L15" s="4">
        <v>382266.4</v>
      </c>
      <c r="M15" s="43">
        <v>467.25</v>
      </c>
      <c r="N15" s="44">
        <v>542.07</v>
      </c>
      <c r="O15" s="38">
        <f t="shared" si="0"/>
        <v>253282.20750000002</v>
      </c>
      <c r="P15" s="40">
        <f t="shared" si="1"/>
        <v>128984.1925</v>
      </c>
    </row>
    <row r="16" spans="1:16" ht="12.75">
      <c r="A16" s="28"/>
      <c r="B16" s="1" t="s">
        <v>33</v>
      </c>
      <c r="C16" s="1" t="s">
        <v>34</v>
      </c>
      <c r="D16" s="2">
        <v>1220227.74</v>
      </c>
      <c r="E16" s="2">
        <v>301855.5</v>
      </c>
      <c r="F16" s="2">
        <v>82152.84</v>
      </c>
      <c r="G16" s="2">
        <v>4316398.11</v>
      </c>
      <c r="H16" s="2">
        <v>23652.86</v>
      </c>
      <c r="I16" s="2">
        <v>2463823.42</v>
      </c>
      <c r="J16" s="2">
        <v>42657.69</v>
      </c>
      <c r="K16" s="2">
        <v>1996.83</v>
      </c>
      <c r="L16" s="4">
        <v>8452764.99</v>
      </c>
      <c r="M16" s="43">
        <v>13036.47</v>
      </c>
      <c r="N16" s="44">
        <v>542.07</v>
      </c>
      <c r="O16" s="38">
        <f t="shared" si="0"/>
        <v>7066679.292900001</v>
      </c>
      <c r="P16" s="40">
        <f t="shared" si="1"/>
        <v>1386085.6970999995</v>
      </c>
    </row>
    <row r="17" spans="1:16" ht="12.75">
      <c r="A17" s="28"/>
      <c r="B17" s="1" t="s">
        <v>35</v>
      </c>
      <c r="C17" s="1" t="s">
        <v>36</v>
      </c>
      <c r="D17" s="2">
        <v>202747.84</v>
      </c>
      <c r="E17" s="2">
        <v>57040.09</v>
      </c>
      <c r="F17" s="2">
        <v>9494.96</v>
      </c>
      <c r="G17" s="2">
        <v>39152.48</v>
      </c>
      <c r="H17" s="2">
        <v>14393.05</v>
      </c>
      <c r="I17" s="2">
        <v>148809.3</v>
      </c>
      <c r="J17" s="2">
        <v>9000</v>
      </c>
      <c r="K17" s="2">
        <v>0</v>
      </c>
      <c r="L17" s="4">
        <v>480637.72</v>
      </c>
      <c r="M17" s="43">
        <v>483.88</v>
      </c>
      <c r="N17" s="44">
        <v>542.07</v>
      </c>
      <c r="O17" s="38">
        <f t="shared" si="0"/>
        <v>262296.83160000003</v>
      </c>
      <c r="P17" s="40">
        <f t="shared" si="1"/>
        <v>218340.88839999994</v>
      </c>
    </row>
    <row r="18" spans="1:16" ht="12.75">
      <c r="A18" s="28"/>
      <c r="B18" s="1" t="s">
        <v>37</v>
      </c>
      <c r="C18" s="1" t="s">
        <v>38</v>
      </c>
      <c r="D18" s="2">
        <v>279635.91</v>
      </c>
      <c r="E18" s="2">
        <v>68866.71</v>
      </c>
      <c r="F18" s="2">
        <v>2024.8</v>
      </c>
      <c r="G18" s="2">
        <v>291045.74</v>
      </c>
      <c r="H18" s="3" t="s">
        <v>20</v>
      </c>
      <c r="I18" s="2">
        <v>493029.11</v>
      </c>
      <c r="J18" s="3" t="s">
        <v>20</v>
      </c>
      <c r="K18" s="2">
        <v>17</v>
      </c>
      <c r="L18" s="4">
        <v>1134619.27</v>
      </c>
      <c r="M18" s="43">
        <v>1437.15</v>
      </c>
      <c r="N18" s="44">
        <v>542.07</v>
      </c>
      <c r="O18" s="38">
        <f t="shared" si="0"/>
        <v>779035.9005000001</v>
      </c>
      <c r="P18" s="40">
        <f t="shared" si="1"/>
        <v>355583.3694999999</v>
      </c>
    </row>
    <row r="19" spans="1:16" ht="12.75">
      <c r="A19" s="28"/>
      <c r="B19" s="1" t="s">
        <v>39</v>
      </c>
      <c r="C19" s="1" t="s">
        <v>40</v>
      </c>
      <c r="D19" s="2">
        <v>275156.39</v>
      </c>
      <c r="E19" s="2">
        <v>70573.33</v>
      </c>
      <c r="F19" s="2">
        <v>92215.09</v>
      </c>
      <c r="G19" s="2">
        <v>312655.47</v>
      </c>
      <c r="H19" s="2">
        <v>2252.54</v>
      </c>
      <c r="I19" s="2">
        <v>538767.04</v>
      </c>
      <c r="J19" s="2">
        <v>6274.02</v>
      </c>
      <c r="K19" s="2">
        <v>10397.06</v>
      </c>
      <c r="L19" s="4">
        <v>1308290.94</v>
      </c>
      <c r="M19" s="43">
        <v>1749.81</v>
      </c>
      <c r="N19" s="44">
        <v>542.07</v>
      </c>
      <c r="O19" s="38">
        <f t="shared" si="0"/>
        <v>948519.5067</v>
      </c>
      <c r="P19" s="40">
        <f t="shared" si="1"/>
        <v>359771.4332999999</v>
      </c>
    </row>
    <row r="20" spans="1:16" ht="12.75">
      <c r="A20" s="28"/>
      <c r="B20" s="1" t="s">
        <v>41</v>
      </c>
      <c r="C20" s="1" t="s">
        <v>42</v>
      </c>
      <c r="D20" s="2">
        <v>3816031.72</v>
      </c>
      <c r="E20" s="2">
        <v>1006636.84</v>
      </c>
      <c r="F20" s="2">
        <v>681251.14</v>
      </c>
      <c r="G20" s="2">
        <v>1324173.38</v>
      </c>
      <c r="H20" s="2">
        <v>32462.45</v>
      </c>
      <c r="I20" s="2">
        <v>2925741.98</v>
      </c>
      <c r="J20" s="2">
        <v>8791.51</v>
      </c>
      <c r="K20" s="2">
        <v>9958.5</v>
      </c>
      <c r="L20" s="4">
        <v>9805047.52</v>
      </c>
      <c r="M20" s="43">
        <v>13696.01</v>
      </c>
      <c r="N20" s="44">
        <v>542.07</v>
      </c>
      <c r="O20" s="38">
        <f t="shared" si="0"/>
        <v>7424196.1407</v>
      </c>
      <c r="P20" s="40">
        <f t="shared" si="1"/>
        <v>2380851.379299999</v>
      </c>
    </row>
    <row r="21" spans="1:16" ht="12.75">
      <c r="A21" s="28"/>
      <c r="B21" s="1" t="s">
        <v>43</v>
      </c>
      <c r="C21" s="1" t="s">
        <v>44</v>
      </c>
      <c r="D21" s="2">
        <v>676447.8</v>
      </c>
      <c r="E21" s="2">
        <v>175785.8</v>
      </c>
      <c r="F21" s="2">
        <v>69422.44</v>
      </c>
      <c r="G21" s="2">
        <v>1044956.49</v>
      </c>
      <c r="H21" s="2">
        <v>32463.54</v>
      </c>
      <c r="I21" s="2">
        <v>626743.71</v>
      </c>
      <c r="J21" s="2">
        <v>57222.98</v>
      </c>
      <c r="K21" s="2">
        <v>275</v>
      </c>
      <c r="L21" s="4">
        <v>2683317.76</v>
      </c>
      <c r="M21" s="43">
        <v>3809.7</v>
      </c>
      <c r="N21" s="44">
        <v>542.07</v>
      </c>
      <c r="O21" s="38">
        <f t="shared" si="0"/>
        <v>2065124.0790000001</v>
      </c>
      <c r="P21" s="40">
        <f t="shared" si="1"/>
        <v>618193.6809999996</v>
      </c>
    </row>
    <row r="22" spans="1:16" ht="12.75">
      <c r="A22" s="28"/>
      <c r="B22" s="1" t="s">
        <v>45</v>
      </c>
      <c r="C22" s="1" t="s">
        <v>46</v>
      </c>
      <c r="D22" s="2">
        <v>421189.93</v>
      </c>
      <c r="E22" s="2">
        <v>103359.42</v>
      </c>
      <c r="F22" s="2">
        <v>50610.75</v>
      </c>
      <c r="G22" s="2">
        <v>31757.65</v>
      </c>
      <c r="H22" s="2">
        <v>18422.63</v>
      </c>
      <c r="I22" s="2">
        <v>411687.79</v>
      </c>
      <c r="J22" s="2">
        <v>2686.85</v>
      </c>
      <c r="K22" s="2">
        <v>21533.03</v>
      </c>
      <c r="L22" s="4">
        <v>1061248.05</v>
      </c>
      <c r="M22" s="43">
        <v>1608.1</v>
      </c>
      <c r="N22" s="44">
        <v>542.07</v>
      </c>
      <c r="O22" s="38">
        <f t="shared" si="0"/>
        <v>871702.767</v>
      </c>
      <c r="P22" s="40">
        <f t="shared" si="1"/>
        <v>189545.28300000005</v>
      </c>
    </row>
    <row r="23" spans="1:16" ht="12.75">
      <c r="A23" s="28"/>
      <c r="B23" s="1" t="s">
        <v>47</v>
      </c>
      <c r="C23" s="1" t="s">
        <v>48</v>
      </c>
      <c r="D23" s="2">
        <v>139830.48</v>
      </c>
      <c r="E23" s="2">
        <v>37472.81</v>
      </c>
      <c r="F23" s="2">
        <v>1240</v>
      </c>
      <c r="G23" s="2">
        <v>37791.18</v>
      </c>
      <c r="H23" s="2">
        <v>5313.29</v>
      </c>
      <c r="I23" s="2">
        <v>140433.44</v>
      </c>
      <c r="J23" s="2">
        <v>5664.95</v>
      </c>
      <c r="K23" s="2">
        <v>1.77</v>
      </c>
      <c r="L23" s="4">
        <v>367747.92</v>
      </c>
      <c r="M23" s="43">
        <v>579.07</v>
      </c>
      <c r="N23" s="44">
        <v>542.07</v>
      </c>
      <c r="O23" s="38">
        <f t="shared" si="0"/>
        <v>313896.47490000003</v>
      </c>
      <c r="P23" s="40">
        <f t="shared" si="1"/>
        <v>53851.44509999995</v>
      </c>
    </row>
    <row r="24" spans="1:16" ht="12.75">
      <c r="A24" s="28"/>
      <c r="B24" s="1" t="s">
        <v>49</v>
      </c>
      <c r="C24" s="1" t="s">
        <v>50</v>
      </c>
      <c r="D24" s="2">
        <v>216479.79</v>
      </c>
      <c r="E24" s="2">
        <v>79933.85</v>
      </c>
      <c r="F24" s="2">
        <v>55006.4</v>
      </c>
      <c r="G24" s="2">
        <v>51417.5</v>
      </c>
      <c r="H24" s="2">
        <v>21337.72</v>
      </c>
      <c r="I24" s="2">
        <v>163371.6</v>
      </c>
      <c r="J24" s="3" t="s">
        <v>20</v>
      </c>
      <c r="K24" s="2">
        <v>344.83</v>
      </c>
      <c r="L24" s="4">
        <v>587891.69</v>
      </c>
      <c r="M24" s="43">
        <v>1084.53</v>
      </c>
      <c r="N24" s="44">
        <v>542.07</v>
      </c>
      <c r="O24" s="38">
        <f t="shared" si="0"/>
        <v>587891.1771000001</v>
      </c>
      <c r="P24" s="40">
        <f t="shared" si="1"/>
        <v>0.5128999998560175</v>
      </c>
    </row>
    <row r="25" spans="1:16" ht="12.75">
      <c r="A25" s="28"/>
      <c r="B25" s="1" t="s">
        <v>51</v>
      </c>
      <c r="C25" s="1" t="s">
        <v>52</v>
      </c>
      <c r="D25" s="2">
        <v>769404.03</v>
      </c>
      <c r="E25" s="2">
        <v>200552.68</v>
      </c>
      <c r="F25" s="2">
        <v>81512.77</v>
      </c>
      <c r="G25" s="2">
        <v>287318.73</v>
      </c>
      <c r="H25" s="2">
        <v>1746.24</v>
      </c>
      <c r="I25" s="2">
        <v>680082.53</v>
      </c>
      <c r="J25" s="2">
        <v>56051.17</v>
      </c>
      <c r="K25" s="2">
        <v>1995</v>
      </c>
      <c r="L25" s="4">
        <v>2078663.15</v>
      </c>
      <c r="M25" s="43">
        <v>2766.07</v>
      </c>
      <c r="N25" s="44">
        <v>542.07</v>
      </c>
      <c r="O25" s="38">
        <f t="shared" si="0"/>
        <v>1499403.5649</v>
      </c>
      <c r="P25" s="40">
        <f t="shared" si="1"/>
        <v>579259.5850999998</v>
      </c>
    </row>
    <row r="26" spans="1:16" ht="12.75">
      <c r="A26" s="28"/>
      <c r="B26" s="1" t="s">
        <v>53</v>
      </c>
      <c r="C26" s="1" t="s">
        <v>54</v>
      </c>
      <c r="D26" s="2">
        <v>96122.19</v>
      </c>
      <c r="E26" s="2">
        <v>25089.05</v>
      </c>
      <c r="F26" s="3" t="s">
        <v>20</v>
      </c>
      <c r="G26" s="2">
        <v>58521.74</v>
      </c>
      <c r="H26" s="2">
        <v>11817.32</v>
      </c>
      <c r="I26" s="2">
        <v>120928.71</v>
      </c>
      <c r="J26" s="3" t="s">
        <v>20</v>
      </c>
      <c r="K26" s="2">
        <v>864.4</v>
      </c>
      <c r="L26" s="4">
        <v>313343.41</v>
      </c>
      <c r="M26" s="43">
        <v>422.66</v>
      </c>
      <c r="N26" s="44">
        <v>542.07</v>
      </c>
      <c r="O26" s="38">
        <f t="shared" si="0"/>
        <v>229111.30620000002</v>
      </c>
      <c r="P26" s="40">
        <f t="shared" si="1"/>
        <v>84232.10379999995</v>
      </c>
    </row>
    <row r="27" spans="1:16" ht="12.75">
      <c r="A27" s="28"/>
      <c r="B27" s="1" t="s">
        <v>55</v>
      </c>
      <c r="C27" s="1" t="s">
        <v>56</v>
      </c>
      <c r="D27" s="2">
        <v>178809.8</v>
      </c>
      <c r="E27" s="2">
        <v>54152.06</v>
      </c>
      <c r="F27" s="2">
        <v>58911.59</v>
      </c>
      <c r="G27" s="2">
        <v>80443.92</v>
      </c>
      <c r="H27" s="2">
        <v>512.45</v>
      </c>
      <c r="I27" s="2">
        <v>204109.98</v>
      </c>
      <c r="J27" s="2">
        <v>8758.19</v>
      </c>
      <c r="K27" s="2">
        <v>12920.75</v>
      </c>
      <c r="L27" s="4">
        <v>598618.74</v>
      </c>
      <c r="M27" s="43">
        <v>964.2</v>
      </c>
      <c r="N27" s="44">
        <v>542.07</v>
      </c>
      <c r="O27" s="38">
        <f t="shared" si="0"/>
        <v>522663.8940000001</v>
      </c>
      <c r="P27" s="40">
        <f t="shared" si="1"/>
        <v>75954.8459999999</v>
      </c>
    </row>
    <row r="28" spans="1:16" ht="12.75">
      <c r="A28" s="28"/>
      <c r="B28" s="1" t="s">
        <v>57</v>
      </c>
      <c r="C28" s="1" t="s">
        <v>58</v>
      </c>
      <c r="D28" s="2">
        <v>69022.62</v>
      </c>
      <c r="E28" s="2">
        <v>22195.99</v>
      </c>
      <c r="F28" s="2">
        <v>9444.79</v>
      </c>
      <c r="G28" s="2">
        <v>55467.15</v>
      </c>
      <c r="H28" s="2">
        <v>23710.92</v>
      </c>
      <c r="I28" s="2">
        <v>134996.43</v>
      </c>
      <c r="J28" s="2">
        <v>11455.51</v>
      </c>
      <c r="K28" s="2">
        <v>2294.42</v>
      </c>
      <c r="L28" s="4">
        <v>328587.83</v>
      </c>
      <c r="M28" s="43">
        <v>373.88</v>
      </c>
      <c r="N28" s="44">
        <v>542.07</v>
      </c>
      <c r="O28" s="38">
        <f t="shared" si="0"/>
        <v>202669.13160000002</v>
      </c>
      <c r="P28" s="40">
        <f t="shared" si="1"/>
        <v>125918.6984</v>
      </c>
    </row>
    <row r="29" spans="1:16" ht="12.75">
      <c r="A29" s="28"/>
      <c r="B29" s="1" t="s">
        <v>59</v>
      </c>
      <c r="C29" s="1" t="s">
        <v>60</v>
      </c>
      <c r="D29" s="2">
        <v>7558.48</v>
      </c>
      <c r="E29" s="2">
        <v>9050.6</v>
      </c>
      <c r="F29" s="3" t="s">
        <v>20</v>
      </c>
      <c r="G29" s="2">
        <v>39186.45</v>
      </c>
      <c r="H29" s="2">
        <v>8930.61</v>
      </c>
      <c r="I29" s="2">
        <v>214128.44</v>
      </c>
      <c r="J29" s="2">
        <v>5346.04</v>
      </c>
      <c r="K29" s="2">
        <v>130</v>
      </c>
      <c r="L29" s="4">
        <v>284330.62</v>
      </c>
      <c r="M29" s="43"/>
      <c r="N29" s="44"/>
      <c r="O29" s="38">
        <f t="shared" si="0"/>
        <v>0</v>
      </c>
      <c r="P29" s="40">
        <f t="shared" si="1"/>
        <v>284330.62</v>
      </c>
    </row>
    <row r="30" spans="1:16" ht="12.75">
      <c r="A30" s="28"/>
      <c r="B30" s="1" t="s">
        <v>61</v>
      </c>
      <c r="C30" s="1" t="s">
        <v>62</v>
      </c>
      <c r="D30" s="2">
        <v>203788.23</v>
      </c>
      <c r="E30" s="2">
        <v>52162.92</v>
      </c>
      <c r="F30" s="2">
        <v>30566.57</v>
      </c>
      <c r="G30" s="2">
        <v>19439.82</v>
      </c>
      <c r="H30" s="2">
        <v>22535.3</v>
      </c>
      <c r="I30" s="2">
        <v>194090.83</v>
      </c>
      <c r="J30" s="2">
        <v>5816.19</v>
      </c>
      <c r="K30" s="2">
        <v>1313.96</v>
      </c>
      <c r="L30" s="4">
        <v>529713.82</v>
      </c>
      <c r="M30" s="43">
        <v>462.67</v>
      </c>
      <c r="N30" s="44">
        <v>542.07</v>
      </c>
      <c r="O30" s="38">
        <f t="shared" si="0"/>
        <v>250799.52690000003</v>
      </c>
      <c r="P30" s="40">
        <f t="shared" si="1"/>
        <v>278914.2930999999</v>
      </c>
    </row>
    <row r="31" spans="1:16" ht="12.75">
      <c r="A31" s="28"/>
      <c r="B31" s="1" t="s">
        <v>63</v>
      </c>
      <c r="C31" s="1" t="s">
        <v>64</v>
      </c>
      <c r="D31" s="2">
        <v>344823.78</v>
      </c>
      <c r="E31" s="2">
        <v>103366.85</v>
      </c>
      <c r="F31" s="2">
        <v>16419.53</v>
      </c>
      <c r="G31" s="2">
        <v>163462.12</v>
      </c>
      <c r="H31" s="2">
        <v>5854.53</v>
      </c>
      <c r="I31" s="2">
        <v>361868.68</v>
      </c>
      <c r="J31" s="3" t="s">
        <v>20</v>
      </c>
      <c r="K31" s="2">
        <v>70.5</v>
      </c>
      <c r="L31" s="4">
        <v>995865.99</v>
      </c>
      <c r="M31" s="43">
        <v>1498.26</v>
      </c>
      <c r="N31" s="44">
        <v>542.07</v>
      </c>
      <c r="O31" s="38">
        <f t="shared" si="0"/>
        <v>812161.7982000001</v>
      </c>
      <c r="P31" s="40">
        <f t="shared" si="1"/>
        <v>183704.1917999999</v>
      </c>
    </row>
    <row r="32" spans="1:16" ht="12.75">
      <c r="A32" s="28"/>
      <c r="B32" s="1" t="s">
        <v>65</v>
      </c>
      <c r="C32" s="1" t="s">
        <v>66</v>
      </c>
      <c r="D32" s="2">
        <v>152959.16</v>
      </c>
      <c r="E32" s="2">
        <v>37470.88</v>
      </c>
      <c r="F32" s="2">
        <v>47242.51</v>
      </c>
      <c r="G32" s="2">
        <v>26250.06</v>
      </c>
      <c r="H32" s="2">
        <v>1263.09</v>
      </c>
      <c r="I32" s="2">
        <v>194910.35</v>
      </c>
      <c r="J32" s="2">
        <v>14995.38</v>
      </c>
      <c r="K32" s="2">
        <v>862.47</v>
      </c>
      <c r="L32" s="4">
        <v>475953.9</v>
      </c>
      <c r="M32" s="43">
        <v>597.92</v>
      </c>
      <c r="N32" s="44">
        <v>542.07</v>
      </c>
      <c r="O32" s="38">
        <f t="shared" si="0"/>
        <v>324114.4944</v>
      </c>
      <c r="P32" s="40">
        <f t="shared" si="1"/>
        <v>151839.4056</v>
      </c>
    </row>
    <row r="33" spans="1:16" ht="12.75">
      <c r="A33" s="28"/>
      <c r="B33" s="1" t="s">
        <v>67</v>
      </c>
      <c r="C33" s="1" t="s">
        <v>68</v>
      </c>
      <c r="D33" s="2">
        <v>486990.36</v>
      </c>
      <c r="E33" s="2">
        <v>131788.78</v>
      </c>
      <c r="F33" s="3" t="s">
        <v>20</v>
      </c>
      <c r="G33" s="2">
        <v>230097.43</v>
      </c>
      <c r="H33" s="2">
        <v>57744.92</v>
      </c>
      <c r="I33" s="2">
        <v>515611.79</v>
      </c>
      <c r="J33" s="2">
        <v>11989.22</v>
      </c>
      <c r="K33" s="2">
        <v>2275.02</v>
      </c>
      <c r="L33" s="4">
        <v>1436497.52</v>
      </c>
      <c r="M33" s="43">
        <v>1864.96</v>
      </c>
      <c r="N33" s="44">
        <v>542.07</v>
      </c>
      <c r="O33" s="38">
        <f t="shared" si="0"/>
        <v>1010938.8672000001</v>
      </c>
      <c r="P33" s="40">
        <f t="shared" si="1"/>
        <v>425558.6527999999</v>
      </c>
    </row>
    <row r="34" spans="1:16" ht="12.75">
      <c r="A34" s="28"/>
      <c r="B34" s="1" t="s">
        <v>69</v>
      </c>
      <c r="C34" s="1" t="s">
        <v>70</v>
      </c>
      <c r="D34" s="2">
        <v>174145.61</v>
      </c>
      <c r="E34" s="2">
        <v>58271.38</v>
      </c>
      <c r="F34" s="2">
        <v>120</v>
      </c>
      <c r="G34" s="2">
        <v>37742.94</v>
      </c>
      <c r="H34" s="2">
        <v>60254.94</v>
      </c>
      <c r="I34" s="2">
        <v>171161.81</v>
      </c>
      <c r="J34" s="3" t="s">
        <v>20</v>
      </c>
      <c r="K34" s="2">
        <v>33.33</v>
      </c>
      <c r="L34" s="4">
        <v>501730.01</v>
      </c>
      <c r="M34" s="43">
        <v>650.82</v>
      </c>
      <c r="N34" s="44">
        <v>542.07</v>
      </c>
      <c r="O34" s="38">
        <f t="shared" si="0"/>
        <v>352789.99740000005</v>
      </c>
      <c r="P34" s="40">
        <f t="shared" si="1"/>
        <v>148940.01259999996</v>
      </c>
    </row>
    <row r="35" spans="1:16" ht="12.75">
      <c r="A35" s="28"/>
      <c r="B35" s="1" t="s">
        <v>71</v>
      </c>
      <c r="C35" s="1" t="s">
        <v>72</v>
      </c>
      <c r="D35" s="2">
        <v>369478.89</v>
      </c>
      <c r="E35" s="2">
        <v>108945.66</v>
      </c>
      <c r="F35" s="3" t="s">
        <v>20</v>
      </c>
      <c r="G35" s="2">
        <v>82481.84</v>
      </c>
      <c r="H35" s="2">
        <v>24567.98</v>
      </c>
      <c r="I35" s="2">
        <v>277541.68</v>
      </c>
      <c r="J35" s="2">
        <v>14667.75</v>
      </c>
      <c r="K35" s="2">
        <v>4088.75</v>
      </c>
      <c r="L35" s="4">
        <v>881772.55</v>
      </c>
      <c r="M35" s="43">
        <v>1228.21</v>
      </c>
      <c r="N35" s="44">
        <v>542.07</v>
      </c>
      <c r="O35" s="38">
        <f t="shared" si="0"/>
        <v>665775.7947000001</v>
      </c>
      <c r="P35" s="40">
        <f t="shared" si="1"/>
        <v>215996.75529999996</v>
      </c>
    </row>
    <row r="36" spans="1:16" ht="12.75">
      <c r="A36" s="28"/>
      <c r="B36" s="1" t="s">
        <v>73</v>
      </c>
      <c r="C36" s="1" t="s">
        <v>74</v>
      </c>
      <c r="D36" s="2">
        <v>116258.74</v>
      </c>
      <c r="E36" s="2">
        <v>29492.5</v>
      </c>
      <c r="F36" s="2">
        <v>38159.65</v>
      </c>
      <c r="G36" s="2">
        <v>33526.96</v>
      </c>
      <c r="H36" s="2">
        <v>2364.64</v>
      </c>
      <c r="I36" s="2">
        <v>18494.81</v>
      </c>
      <c r="J36" s="3" t="s">
        <v>20</v>
      </c>
      <c r="K36" s="2">
        <v>0</v>
      </c>
      <c r="L36" s="4">
        <v>238297.3</v>
      </c>
      <c r="M36" s="43">
        <v>438.16</v>
      </c>
      <c r="N36" s="44">
        <v>542.07</v>
      </c>
      <c r="O36" s="38">
        <f t="shared" si="0"/>
        <v>237513.39120000004</v>
      </c>
      <c r="P36" s="40">
        <f t="shared" si="1"/>
        <v>783.9087999999465</v>
      </c>
    </row>
    <row r="37" spans="1:16" ht="12.75">
      <c r="A37" s="28"/>
      <c r="B37" s="1" t="s">
        <v>75</v>
      </c>
      <c r="C37" s="1" t="s">
        <v>76</v>
      </c>
      <c r="D37" s="2">
        <v>215334.94</v>
      </c>
      <c r="E37" s="2">
        <v>63964.47</v>
      </c>
      <c r="F37" s="2">
        <v>182637.61</v>
      </c>
      <c r="G37" s="2">
        <v>64491.04</v>
      </c>
      <c r="H37" s="2">
        <v>51705.24</v>
      </c>
      <c r="I37" s="2">
        <v>363768.38</v>
      </c>
      <c r="J37" s="2">
        <v>2519.26</v>
      </c>
      <c r="K37" s="2">
        <v>147.67</v>
      </c>
      <c r="L37" s="4">
        <v>944568.61</v>
      </c>
      <c r="M37" s="43">
        <v>1188.89</v>
      </c>
      <c r="N37" s="44">
        <v>542.07</v>
      </c>
      <c r="O37" s="38">
        <f t="shared" si="0"/>
        <v>644461.6023000001</v>
      </c>
      <c r="P37" s="40">
        <f t="shared" si="1"/>
        <v>300107.00769999984</v>
      </c>
    </row>
    <row r="38" spans="1:16" ht="12.75">
      <c r="A38" s="28"/>
      <c r="B38" s="1" t="s">
        <v>77</v>
      </c>
      <c r="C38" s="1" t="s">
        <v>78</v>
      </c>
      <c r="D38" s="2">
        <v>583554.37</v>
      </c>
      <c r="E38" s="2">
        <v>147741.2</v>
      </c>
      <c r="F38" s="2">
        <v>52827.06</v>
      </c>
      <c r="G38" s="2">
        <v>763778.72</v>
      </c>
      <c r="H38" s="2">
        <v>45783.08</v>
      </c>
      <c r="I38" s="2">
        <v>341793.71</v>
      </c>
      <c r="J38" s="2">
        <v>5450</v>
      </c>
      <c r="K38" s="2">
        <v>0</v>
      </c>
      <c r="L38" s="4">
        <v>1940928.14</v>
      </c>
      <c r="M38" s="43">
        <v>1920.16</v>
      </c>
      <c r="N38" s="44">
        <v>542.07</v>
      </c>
      <c r="O38" s="38">
        <f t="shared" si="0"/>
        <v>1040861.1312000002</v>
      </c>
      <c r="P38" s="40">
        <f t="shared" si="1"/>
        <v>900067.0087999997</v>
      </c>
    </row>
    <row r="39" spans="1:16" ht="12.75">
      <c r="A39" s="28"/>
      <c r="B39" s="1" t="s">
        <v>79</v>
      </c>
      <c r="C39" s="1" t="s">
        <v>80</v>
      </c>
      <c r="D39" s="2">
        <v>257042.98</v>
      </c>
      <c r="E39" s="2">
        <v>62013.83</v>
      </c>
      <c r="F39" s="2">
        <v>14.43</v>
      </c>
      <c r="G39" s="2">
        <v>12589.28</v>
      </c>
      <c r="H39" s="2">
        <v>31949.05</v>
      </c>
      <c r="I39" s="2">
        <v>240660.14</v>
      </c>
      <c r="J39" s="3" t="s">
        <v>20</v>
      </c>
      <c r="K39" s="2">
        <v>16645.89</v>
      </c>
      <c r="L39" s="4">
        <v>620915.6</v>
      </c>
      <c r="M39" s="43">
        <v>770.63</v>
      </c>
      <c r="N39" s="44">
        <v>542.07</v>
      </c>
      <c r="O39" s="38">
        <f t="shared" si="0"/>
        <v>417735.40410000004</v>
      </c>
      <c r="P39" s="40">
        <f t="shared" si="1"/>
        <v>203180.19589999993</v>
      </c>
    </row>
    <row r="40" spans="1:16" ht="12.75">
      <c r="A40" s="28"/>
      <c r="B40" s="1" t="s">
        <v>81</v>
      </c>
      <c r="C40" s="1" t="s">
        <v>82</v>
      </c>
      <c r="D40" s="2">
        <v>25080</v>
      </c>
      <c r="E40" s="2">
        <v>2370.83</v>
      </c>
      <c r="F40" s="2">
        <v>40250</v>
      </c>
      <c r="G40" s="2">
        <v>29007.42</v>
      </c>
      <c r="H40" s="2">
        <v>1284.64</v>
      </c>
      <c r="I40" s="2">
        <v>57662.03</v>
      </c>
      <c r="J40" s="3" t="s">
        <v>20</v>
      </c>
      <c r="K40" s="2">
        <v>1852.89</v>
      </c>
      <c r="L40" s="4">
        <v>157507.81</v>
      </c>
      <c r="M40" s="43"/>
      <c r="N40" s="44"/>
      <c r="O40" s="38">
        <f t="shared" si="0"/>
        <v>0</v>
      </c>
      <c r="P40" s="40">
        <f t="shared" si="1"/>
        <v>157507.81</v>
      </c>
    </row>
    <row r="41" spans="1:16" ht="12.75">
      <c r="A41" s="28"/>
      <c r="B41" s="1" t="s">
        <v>83</v>
      </c>
      <c r="C41" s="1" t="s">
        <v>84</v>
      </c>
      <c r="D41" s="2">
        <v>209703.77</v>
      </c>
      <c r="E41" s="2">
        <v>54152.99</v>
      </c>
      <c r="F41" s="2">
        <v>49333.77</v>
      </c>
      <c r="G41" s="2">
        <v>29500.17</v>
      </c>
      <c r="H41" s="2">
        <v>29601.33</v>
      </c>
      <c r="I41" s="2">
        <v>200764.14</v>
      </c>
      <c r="J41" s="2">
        <v>47852.14</v>
      </c>
      <c r="K41" s="2">
        <v>2284</v>
      </c>
      <c r="L41" s="4">
        <v>623192.31</v>
      </c>
      <c r="M41" s="43">
        <v>1056.26</v>
      </c>
      <c r="N41" s="44">
        <v>542.07</v>
      </c>
      <c r="O41" s="38">
        <f t="shared" si="0"/>
        <v>572566.8582</v>
      </c>
      <c r="P41" s="40">
        <f t="shared" si="1"/>
        <v>50625.45180000004</v>
      </c>
    </row>
    <row r="42" spans="1:16" ht="12.75">
      <c r="A42" s="28"/>
      <c r="B42" s="1" t="s">
        <v>85</v>
      </c>
      <c r="C42" s="1" t="s">
        <v>86</v>
      </c>
      <c r="D42" s="2">
        <v>307349.09</v>
      </c>
      <c r="E42" s="2">
        <v>92674.09</v>
      </c>
      <c r="F42" s="2">
        <v>4664.81</v>
      </c>
      <c r="G42" s="2">
        <v>31880.01</v>
      </c>
      <c r="H42" s="2">
        <v>4966.51</v>
      </c>
      <c r="I42" s="2">
        <v>342875.09</v>
      </c>
      <c r="J42" s="2">
        <v>13373</v>
      </c>
      <c r="K42" s="2">
        <v>4893.1</v>
      </c>
      <c r="L42" s="4">
        <v>802675.7</v>
      </c>
      <c r="M42" s="43">
        <v>982.79</v>
      </c>
      <c r="N42" s="44">
        <v>542.07</v>
      </c>
      <c r="O42" s="38">
        <f t="shared" si="0"/>
        <v>532740.9753</v>
      </c>
      <c r="P42" s="40">
        <f t="shared" si="1"/>
        <v>269934.7246999999</v>
      </c>
    </row>
    <row r="43" spans="1:16" ht="12.75">
      <c r="A43" s="28"/>
      <c r="B43" s="1" t="s">
        <v>87</v>
      </c>
      <c r="C43" s="1" t="s">
        <v>88</v>
      </c>
      <c r="D43" s="2">
        <v>120137.4</v>
      </c>
      <c r="E43" s="2">
        <v>36855.36</v>
      </c>
      <c r="F43" s="2">
        <v>342.75</v>
      </c>
      <c r="G43" s="2">
        <v>52310.94</v>
      </c>
      <c r="H43" s="2">
        <v>19465.57</v>
      </c>
      <c r="I43" s="2">
        <v>201366.13</v>
      </c>
      <c r="J43" s="3" t="s">
        <v>20</v>
      </c>
      <c r="K43" s="2">
        <v>9733.04</v>
      </c>
      <c r="L43" s="4">
        <v>440211.19</v>
      </c>
      <c r="M43" s="43">
        <v>602.29</v>
      </c>
      <c r="N43" s="44">
        <v>542.07</v>
      </c>
      <c r="O43" s="38">
        <f t="shared" si="0"/>
        <v>326483.3403</v>
      </c>
      <c r="P43" s="40">
        <f t="shared" si="1"/>
        <v>113727.84970000002</v>
      </c>
    </row>
    <row r="44" spans="1:16" ht="12.75">
      <c r="A44" s="28"/>
      <c r="B44" s="1" t="s">
        <v>89</v>
      </c>
      <c r="C44" s="1" t="s">
        <v>90</v>
      </c>
      <c r="D44" s="2">
        <v>171112.84</v>
      </c>
      <c r="E44" s="2">
        <v>48521.16</v>
      </c>
      <c r="F44" s="3" t="s">
        <v>20</v>
      </c>
      <c r="G44" s="2">
        <v>13984.92</v>
      </c>
      <c r="H44" s="2">
        <v>73903.87</v>
      </c>
      <c r="I44" s="2">
        <v>158127.17</v>
      </c>
      <c r="J44" s="2">
        <v>3918.54</v>
      </c>
      <c r="K44" s="2">
        <v>18681.95</v>
      </c>
      <c r="L44" s="4">
        <v>488250.45</v>
      </c>
      <c r="M44" s="43">
        <v>445.08</v>
      </c>
      <c r="N44" s="44">
        <v>542.07</v>
      </c>
      <c r="O44" s="38">
        <f t="shared" si="0"/>
        <v>241264.5156</v>
      </c>
      <c r="P44" s="40">
        <f t="shared" si="1"/>
        <v>246985.9344</v>
      </c>
    </row>
    <row r="45" spans="1:16" ht="12.75">
      <c r="A45" s="28"/>
      <c r="B45" s="1" t="s">
        <v>91</v>
      </c>
      <c r="C45" s="1" t="s">
        <v>92</v>
      </c>
      <c r="D45" s="2">
        <v>520176.04</v>
      </c>
      <c r="E45" s="2">
        <v>159719.28</v>
      </c>
      <c r="F45" s="2">
        <v>104172.37</v>
      </c>
      <c r="G45" s="2">
        <v>107370.59</v>
      </c>
      <c r="H45" s="2">
        <v>17224.57</v>
      </c>
      <c r="I45" s="2">
        <v>517523.69</v>
      </c>
      <c r="J45" s="2">
        <v>34461.2</v>
      </c>
      <c r="K45" s="2">
        <v>32.93</v>
      </c>
      <c r="L45" s="4">
        <v>1460680.67</v>
      </c>
      <c r="M45" s="43">
        <v>1713.35</v>
      </c>
      <c r="N45" s="44">
        <v>542.07</v>
      </c>
      <c r="O45" s="38">
        <f t="shared" si="0"/>
        <v>928755.6345</v>
      </c>
      <c r="P45" s="40">
        <f t="shared" si="1"/>
        <v>531925.0354999999</v>
      </c>
    </row>
    <row r="46" spans="1:16" ht="12.75">
      <c r="A46" s="27" t="s">
        <v>523</v>
      </c>
      <c r="B46" s="1" t="s">
        <v>93</v>
      </c>
      <c r="C46" s="1" t="s">
        <v>94</v>
      </c>
      <c r="D46" s="2">
        <v>114980.65</v>
      </c>
      <c r="E46" s="2">
        <v>29374.72</v>
      </c>
      <c r="F46" s="2">
        <v>2159.38</v>
      </c>
      <c r="G46" s="2">
        <v>174849.72</v>
      </c>
      <c r="H46" s="2">
        <v>26790.63</v>
      </c>
      <c r="I46" s="2">
        <v>171081.42</v>
      </c>
      <c r="J46" s="2">
        <v>10467.17</v>
      </c>
      <c r="K46" s="2">
        <v>1494.72</v>
      </c>
      <c r="L46" s="4">
        <v>531198.41</v>
      </c>
      <c r="M46" s="43">
        <v>613.75</v>
      </c>
      <c r="N46" s="44">
        <v>542.07</v>
      </c>
      <c r="O46" s="38">
        <f t="shared" si="0"/>
        <v>332695.4625</v>
      </c>
      <c r="P46" s="40">
        <f t="shared" si="1"/>
        <v>198502.9475</v>
      </c>
    </row>
    <row r="47" spans="1:16" ht="12.75">
      <c r="A47" s="28"/>
      <c r="B47" s="1" t="s">
        <v>95</v>
      </c>
      <c r="C47" s="1" t="s">
        <v>96</v>
      </c>
      <c r="D47" s="2">
        <v>153971.86</v>
      </c>
      <c r="E47" s="2">
        <v>35227.18</v>
      </c>
      <c r="F47" s="3" t="s">
        <v>20</v>
      </c>
      <c r="G47" s="2">
        <v>39831.99</v>
      </c>
      <c r="H47" s="3" t="s">
        <v>20</v>
      </c>
      <c r="I47" s="2">
        <v>141939.58</v>
      </c>
      <c r="J47" s="3" t="s">
        <v>20</v>
      </c>
      <c r="K47" s="2">
        <v>1383.5</v>
      </c>
      <c r="L47" s="4">
        <v>372354.11</v>
      </c>
      <c r="M47" s="43">
        <v>513.28</v>
      </c>
      <c r="N47" s="44">
        <v>542.07</v>
      </c>
      <c r="O47" s="38">
        <f t="shared" si="0"/>
        <v>278233.6896</v>
      </c>
      <c r="P47" s="40">
        <f t="shared" si="1"/>
        <v>94120.4204</v>
      </c>
    </row>
    <row r="48" spans="1:16" ht="12.75">
      <c r="A48" s="28"/>
      <c r="B48" s="1" t="s">
        <v>97</v>
      </c>
      <c r="C48" s="1" t="s">
        <v>98</v>
      </c>
      <c r="D48" s="2">
        <v>108468.22</v>
      </c>
      <c r="E48" s="2">
        <v>30075.59</v>
      </c>
      <c r="F48" s="2">
        <v>12.48</v>
      </c>
      <c r="G48" s="2">
        <v>43407.84</v>
      </c>
      <c r="H48" s="2">
        <v>50383.6</v>
      </c>
      <c r="I48" s="2">
        <v>141946.18</v>
      </c>
      <c r="J48" s="2">
        <v>12100.49</v>
      </c>
      <c r="K48" s="3" t="s">
        <v>20</v>
      </c>
      <c r="L48" s="4">
        <v>386394.4</v>
      </c>
      <c r="M48" s="43">
        <v>551.95</v>
      </c>
      <c r="N48" s="44">
        <v>542.07</v>
      </c>
      <c r="O48" s="38">
        <f t="shared" si="0"/>
        <v>299195.53650000005</v>
      </c>
      <c r="P48" s="40">
        <f t="shared" si="1"/>
        <v>87198.86349999998</v>
      </c>
    </row>
    <row r="49" spans="1:16" ht="12.75">
      <c r="A49" s="28"/>
      <c r="B49" s="1" t="s">
        <v>99</v>
      </c>
      <c r="C49" s="1" t="s">
        <v>100</v>
      </c>
      <c r="D49" s="2">
        <v>176541.01</v>
      </c>
      <c r="E49" s="2">
        <v>45234.4</v>
      </c>
      <c r="F49" s="2">
        <v>1450</v>
      </c>
      <c r="G49" s="2">
        <v>163513.58</v>
      </c>
      <c r="H49" s="2">
        <v>7414.37</v>
      </c>
      <c r="I49" s="2">
        <v>313758.5</v>
      </c>
      <c r="J49" s="2">
        <v>17733.36</v>
      </c>
      <c r="K49" s="2">
        <v>387</v>
      </c>
      <c r="L49" s="4">
        <v>726032.22</v>
      </c>
      <c r="M49" s="43">
        <v>894.25</v>
      </c>
      <c r="N49" s="44">
        <v>542.07</v>
      </c>
      <c r="O49" s="38">
        <f t="shared" si="0"/>
        <v>484746.09750000003</v>
      </c>
      <c r="P49" s="40">
        <f t="shared" si="1"/>
        <v>241286.12249999994</v>
      </c>
    </row>
    <row r="50" spans="1:16" ht="12.75">
      <c r="A50" s="28"/>
      <c r="B50" s="1" t="s">
        <v>101</v>
      </c>
      <c r="C50" s="1" t="s">
        <v>102</v>
      </c>
      <c r="D50" s="2">
        <v>686007.58</v>
      </c>
      <c r="E50" s="2">
        <v>185478.47</v>
      </c>
      <c r="F50" s="2">
        <v>114107.29</v>
      </c>
      <c r="G50" s="2">
        <v>184497.88</v>
      </c>
      <c r="H50" s="2">
        <v>28446.58</v>
      </c>
      <c r="I50" s="2">
        <v>759625.08</v>
      </c>
      <c r="J50" s="2">
        <v>16320.94</v>
      </c>
      <c r="K50" s="2">
        <v>167</v>
      </c>
      <c r="L50" s="4">
        <v>1974650.82</v>
      </c>
      <c r="M50" s="43">
        <v>2857.8</v>
      </c>
      <c r="N50" s="44">
        <v>542.07</v>
      </c>
      <c r="O50" s="38">
        <f t="shared" si="0"/>
        <v>1549127.6460000002</v>
      </c>
      <c r="P50" s="40">
        <f t="shared" si="1"/>
        <v>425523.1739999999</v>
      </c>
    </row>
    <row r="51" spans="1:16" ht="12.75">
      <c r="A51" s="28"/>
      <c r="B51" s="1" t="s">
        <v>103</v>
      </c>
      <c r="C51" s="1" t="s">
        <v>104</v>
      </c>
      <c r="D51" s="2">
        <v>105710.38</v>
      </c>
      <c r="E51" s="2">
        <v>34190.27</v>
      </c>
      <c r="F51" s="2">
        <v>2778.43</v>
      </c>
      <c r="G51" s="2">
        <v>44090.18</v>
      </c>
      <c r="H51" s="2">
        <v>5519.85</v>
      </c>
      <c r="I51" s="2">
        <v>160141.12</v>
      </c>
      <c r="J51" s="3" t="s">
        <v>20</v>
      </c>
      <c r="K51" s="2">
        <v>88.47</v>
      </c>
      <c r="L51" s="4">
        <v>352518.7</v>
      </c>
      <c r="M51" s="43">
        <v>622.33</v>
      </c>
      <c r="N51" s="44">
        <v>542.07</v>
      </c>
      <c r="O51" s="38">
        <f t="shared" si="0"/>
        <v>337346.4231000001</v>
      </c>
      <c r="P51" s="40">
        <f t="shared" si="1"/>
        <v>15172.276899999939</v>
      </c>
    </row>
    <row r="52" spans="1:16" ht="12.75">
      <c r="A52" s="28"/>
      <c r="B52" s="1" t="s">
        <v>105</v>
      </c>
      <c r="C52" s="1" t="s">
        <v>106</v>
      </c>
      <c r="D52" s="2">
        <v>95974.28</v>
      </c>
      <c r="E52" s="2">
        <v>24432.25</v>
      </c>
      <c r="F52" s="2">
        <v>11712.97</v>
      </c>
      <c r="G52" s="2">
        <v>178022.45</v>
      </c>
      <c r="H52" s="3" t="s">
        <v>20</v>
      </c>
      <c r="I52" s="2">
        <v>146286.93</v>
      </c>
      <c r="J52" s="2">
        <v>4590</v>
      </c>
      <c r="K52" s="2">
        <v>135.88</v>
      </c>
      <c r="L52" s="4">
        <v>461154.76</v>
      </c>
      <c r="M52" s="43">
        <v>495.63</v>
      </c>
      <c r="N52" s="44">
        <v>542.07</v>
      </c>
      <c r="O52" s="38">
        <f t="shared" si="0"/>
        <v>268666.15410000004</v>
      </c>
      <c r="P52" s="40">
        <f t="shared" si="1"/>
        <v>192488.60589999997</v>
      </c>
    </row>
    <row r="53" spans="1:16" ht="12.75">
      <c r="A53" s="28"/>
      <c r="B53" s="1" t="s">
        <v>107</v>
      </c>
      <c r="C53" s="1" t="s">
        <v>108</v>
      </c>
      <c r="D53" s="2">
        <v>54451.07</v>
      </c>
      <c r="E53" s="2">
        <v>14348.2</v>
      </c>
      <c r="F53" s="2">
        <v>120351.82</v>
      </c>
      <c r="G53" s="2">
        <v>41110.9</v>
      </c>
      <c r="H53" s="2">
        <v>4923.03</v>
      </c>
      <c r="I53" s="2">
        <v>156253.41</v>
      </c>
      <c r="J53" s="2">
        <v>1500</v>
      </c>
      <c r="K53" s="2">
        <v>0</v>
      </c>
      <c r="L53" s="4">
        <v>392938.43</v>
      </c>
      <c r="M53" s="43">
        <v>412.05</v>
      </c>
      <c r="N53" s="44">
        <v>542.07</v>
      </c>
      <c r="O53" s="38">
        <f t="shared" si="0"/>
        <v>223359.94350000002</v>
      </c>
      <c r="P53" s="40">
        <f t="shared" si="1"/>
        <v>169578.48649999997</v>
      </c>
    </row>
    <row r="54" spans="1:16" ht="12.75">
      <c r="A54" s="28"/>
      <c r="B54" s="1" t="s">
        <v>109</v>
      </c>
      <c r="C54" s="1" t="s">
        <v>110</v>
      </c>
      <c r="D54" s="2">
        <v>412999.9</v>
      </c>
      <c r="E54" s="2">
        <v>105235.95</v>
      </c>
      <c r="F54" s="2">
        <v>8044.7</v>
      </c>
      <c r="G54" s="2">
        <v>476361.62</v>
      </c>
      <c r="H54" s="2">
        <v>19147.89</v>
      </c>
      <c r="I54" s="2">
        <v>431233.08</v>
      </c>
      <c r="J54" s="2">
        <v>41063.91</v>
      </c>
      <c r="K54" s="2">
        <v>5132</v>
      </c>
      <c r="L54" s="4">
        <v>1499219.05</v>
      </c>
      <c r="M54" s="43">
        <v>2281.88</v>
      </c>
      <c r="N54" s="44">
        <v>542.07</v>
      </c>
      <c r="O54" s="38">
        <f t="shared" si="0"/>
        <v>1236938.6916000003</v>
      </c>
      <c r="P54" s="40">
        <f t="shared" si="1"/>
        <v>262280.3583999998</v>
      </c>
    </row>
    <row r="55" spans="1:16" ht="12.75">
      <c r="A55" s="28"/>
      <c r="B55" s="1" t="s">
        <v>111</v>
      </c>
      <c r="C55" s="1" t="s">
        <v>112</v>
      </c>
      <c r="D55" s="2">
        <v>200929.82</v>
      </c>
      <c r="E55" s="2">
        <v>47305.29</v>
      </c>
      <c r="F55" s="2">
        <v>105</v>
      </c>
      <c r="G55" s="2">
        <v>32289.24</v>
      </c>
      <c r="H55" s="2">
        <v>10181.38</v>
      </c>
      <c r="I55" s="2">
        <v>159284.52</v>
      </c>
      <c r="J55" s="2">
        <v>34505.52</v>
      </c>
      <c r="K55" s="2">
        <v>1030</v>
      </c>
      <c r="L55" s="4">
        <v>485630.77</v>
      </c>
      <c r="M55" s="43">
        <v>532.98</v>
      </c>
      <c r="N55" s="44">
        <v>542.07</v>
      </c>
      <c r="O55" s="38">
        <f t="shared" si="0"/>
        <v>288912.4686</v>
      </c>
      <c r="P55" s="40">
        <f t="shared" si="1"/>
        <v>196718.3014</v>
      </c>
    </row>
    <row r="56" spans="1:16" ht="12.75">
      <c r="A56" s="28"/>
      <c r="B56" s="1" t="s">
        <v>113</v>
      </c>
      <c r="C56" s="1" t="s">
        <v>114</v>
      </c>
      <c r="D56" s="2">
        <v>447380.78</v>
      </c>
      <c r="E56" s="2">
        <v>139989.73</v>
      </c>
      <c r="F56" s="2">
        <v>62606.16</v>
      </c>
      <c r="G56" s="2">
        <v>95023.64</v>
      </c>
      <c r="H56" s="2">
        <v>1349.54</v>
      </c>
      <c r="I56" s="2">
        <v>407070.28</v>
      </c>
      <c r="J56" s="2">
        <v>16226.82</v>
      </c>
      <c r="K56" s="2">
        <v>1545.5</v>
      </c>
      <c r="L56" s="4">
        <v>1171192.45</v>
      </c>
      <c r="M56" s="43">
        <v>1598.06</v>
      </c>
      <c r="N56" s="44">
        <v>542.07</v>
      </c>
      <c r="O56" s="38">
        <f t="shared" si="0"/>
        <v>866260.3842000001</v>
      </c>
      <c r="P56" s="40">
        <f t="shared" si="1"/>
        <v>304932.06579999987</v>
      </c>
    </row>
    <row r="57" spans="1:16" ht="12.75">
      <c r="A57" s="28"/>
      <c r="B57" s="1" t="s">
        <v>115</v>
      </c>
      <c r="C57" s="1" t="s">
        <v>116</v>
      </c>
      <c r="D57" s="2">
        <v>301936.49</v>
      </c>
      <c r="E57" s="2">
        <v>79002.72</v>
      </c>
      <c r="F57" s="2">
        <v>44272.14</v>
      </c>
      <c r="G57" s="2">
        <v>250144.1</v>
      </c>
      <c r="H57" s="2">
        <v>20719.49</v>
      </c>
      <c r="I57" s="2">
        <v>351146.11</v>
      </c>
      <c r="J57" s="2">
        <v>5352.93</v>
      </c>
      <c r="K57" s="2">
        <v>0</v>
      </c>
      <c r="L57" s="4">
        <v>1052573.98</v>
      </c>
      <c r="M57" s="43">
        <v>1574.01</v>
      </c>
      <c r="N57" s="44">
        <v>542.07</v>
      </c>
      <c r="O57" s="38">
        <f t="shared" si="0"/>
        <v>853223.6007000001</v>
      </c>
      <c r="P57" s="40">
        <f t="shared" si="1"/>
        <v>199350.3792999999</v>
      </c>
    </row>
    <row r="58" spans="1:16" ht="12.75">
      <c r="A58" s="28"/>
      <c r="B58" s="1" t="s">
        <v>117</v>
      </c>
      <c r="C58" s="1" t="s">
        <v>118</v>
      </c>
      <c r="D58" s="2">
        <v>268791.6</v>
      </c>
      <c r="E58" s="2">
        <v>63821.26</v>
      </c>
      <c r="F58" s="2">
        <v>12420</v>
      </c>
      <c r="G58" s="2">
        <v>25040.02</v>
      </c>
      <c r="H58" s="2">
        <v>16261.48</v>
      </c>
      <c r="I58" s="2">
        <v>160445.32</v>
      </c>
      <c r="J58" s="3" t="s">
        <v>20</v>
      </c>
      <c r="K58" s="2">
        <v>18232.58</v>
      </c>
      <c r="L58" s="4">
        <v>565012.26</v>
      </c>
      <c r="M58" s="43">
        <v>806.92</v>
      </c>
      <c r="N58" s="44">
        <v>542.07</v>
      </c>
      <c r="O58" s="38">
        <f t="shared" si="0"/>
        <v>437407.12440000003</v>
      </c>
      <c r="P58" s="40">
        <f t="shared" si="1"/>
        <v>127605.13559999998</v>
      </c>
    </row>
    <row r="59" spans="1:16" ht="12.75">
      <c r="A59" s="28"/>
      <c r="B59" s="1" t="s">
        <v>119</v>
      </c>
      <c r="C59" s="1" t="s">
        <v>120</v>
      </c>
      <c r="D59" s="2">
        <v>1006063.9</v>
      </c>
      <c r="E59" s="2">
        <v>260879.69</v>
      </c>
      <c r="F59" s="2">
        <v>195816.54</v>
      </c>
      <c r="G59" s="2">
        <v>1263059.85</v>
      </c>
      <c r="H59" s="2">
        <v>14123.86</v>
      </c>
      <c r="I59" s="2">
        <v>1101240.98</v>
      </c>
      <c r="J59" s="2">
        <v>6285.79</v>
      </c>
      <c r="K59" s="2">
        <v>2639.5</v>
      </c>
      <c r="L59" s="4">
        <v>3850110.11</v>
      </c>
      <c r="M59" s="43">
        <v>5214.8</v>
      </c>
      <c r="N59" s="44">
        <v>542.07</v>
      </c>
      <c r="O59" s="38">
        <f t="shared" si="0"/>
        <v>2826786.6360000004</v>
      </c>
      <c r="P59" s="40">
        <f t="shared" si="1"/>
        <v>1023323.4739999995</v>
      </c>
    </row>
    <row r="60" spans="1:16" ht="12.75">
      <c r="A60" s="28"/>
      <c r="B60" s="1" t="s">
        <v>121</v>
      </c>
      <c r="C60" s="1" t="s">
        <v>122</v>
      </c>
      <c r="D60" s="2">
        <v>1144620.63</v>
      </c>
      <c r="E60" s="2">
        <v>307679.83</v>
      </c>
      <c r="F60" s="2">
        <v>210720.9</v>
      </c>
      <c r="G60" s="2">
        <v>95356.73</v>
      </c>
      <c r="H60" s="2">
        <v>10469.51</v>
      </c>
      <c r="I60" s="2">
        <v>700961.26</v>
      </c>
      <c r="J60" s="2">
        <v>4750</v>
      </c>
      <c r="K60" s="2">
        <v>2121.89</v>
      </c>
      <c r="L60" s="4">
        <v>2476680.75</v>
      </c>
      <c r="M60" s="43">
        <v>3114.91</v>
      </c>
      <c r="N60" s="44">
        <v>542.07</v>
      </c>
      <c r="O60" s="38">
        <f t="shared" si="0"/>
        <v>1688499.2637</v>
      </c>
      <c r="P60" s="40">
        <f t="shared" si="1"/>
        <v>788181.4863</v>
      </c>
    </row>
    <row r="61" spans="1:16" ht="12.75">
      <c r="A61" s="28"/>
      <c r="B61" s="1" t="s">
        <v>123</v>
      </c>
      <c r="C61" s="1" t="s">
        <v>124</v>
      </c>
      <c r="D61" s="2">
        <v>345520.08</v>
      </c>
      <c r="E61" s="2">
        <v>95479.24</v>
      </c>
      <c r="F61" s="2">
        <v>151549.86</v>
      </c>
      <c r="G61" s="2">
        <v>707717.95</v>
      </c>
      <c r="H61" s="2">
        <v>12831.6</v>
      </c>
      <c r="I61" s="2">
        <v>390615.9</v>
      </c>
      <c r="J61" s="2">
        <v>27305.78</v>
      </c>
      <c r="K61" s="2">
        <v>3305</v>
      </c>
      <c r="L61" s="4">
        <v>1734325.41</v>
      </c>
      <c r="M61" s="43">
        <v>2278.88</v>
      </c>
      <c r="N61" s="44">
        <v>542.07</v>
      </c>
      <c r="O61" s="38">
        <f t="shared" si="0"/>
        <v>1235312.4816</v>
      </c>
      <c r="P61" s="40">
        <f t="shared" si="1"/>
        <v>499012.92839999986</v>
      </c>
    </row>
    <row r="62" spans="1:16" ht="12.75">
      <c r="A62" s="28"/>
      <c r="B62" s="1" t="s">
        <v>125</v>
      </c>
      <c r="C62" s="1" t="s">
        <v>126</v>
      </c>
      <c r="D62" s="2">
        <v>180405.33</v>
      </c>
      <c r="E62" s="2">
        <v>48693.33</v>
      </c>
      <c r="F62" s="2">
        <v>132.68</v>
      </c>
      <c r="G62" s="2">
        <v>37087.36</v>
      </c>
      <c r="H62" s="2">
        <v>16666.29</v>
      </c>
      <c r="I62" s="2">
        <v>212092.97</v>
      </c>
      <c r="J62" s="3" t="s">
        <v>20</v>
      </c>
      <c r="K62" s="2">
        <v>0</v>
      </c>
      <c r="L62" s="4">
        <v>495077.96</v>
      </c>
      <c r="M62" s="43">
        <v>803.52</v>
      </c>
      <c r="N62" s="44">
        <v>542.07</v>
      </c>
      <c r="O62" s="38">
        <f t="shared" si="0"/>
        <v>435564.08640000003</v>
      </c>
      <c r="P62" s="40">
        <f t="shared" si="1"/>
        <v>59513.87359999999</v>
      </c>
    </row>
    <row r="63" spans="1:16" ht="12.75">
      <c r="A63" s="28"/>
      <c r="B63" s="1" t="s">
        <v>127</v>
      </c>
      <c r="C63" s="1" t="s">
        <v>128</v>
      </c>
      <c r="D63" s="2">
        <v>980566.19</v>
      </c>
      <c r="E63" s="2">
        <v>269139.37</v>
      </c>
      <c r="F63" s="2">
        <v>146469.79</v>
      </c>
      <c r="G63" s="2">
        <v>146476.82</v>
      </c>
      <c r="H63" s="2">
        <v>4032.36</v>
      </c>
      <c r="I63" s="2">
        <v>762261.64</v>
      </c>
      <c r="J63" s="2">
        <v>12694.75</v>
      </c>
      <c r="K63" s="2">
        <v>0</v>
      </c>
      <c r="L63" s="4">
        <v>2321640.92</v>
      </c>
      <c r="M63" s="43">
        <v>3431.79</v>
      </c>
      <c r="N63" s="44">
        <v>542.07</v>
      </c>
      <c r="O63" s="38">
        <f t="shared" si="0"/>
        <v>1860270.4053000002</v>
      </c>
      <c r="P63" s="40">
        <f t="shared" si="1"/>
        <v>461370.5146999997</v>
      </c>
    </row>
    <row r="64" spans="1:16" ht="12.75">
      <c r="A64" s="28"/>
      <c r="B64" s="1" t="s">
        <v>129</v>
      </c>
      <c r="C64" s="1" t="s">
        <v>130</v>
      </c>
      <c r="D64" s="2">
        <v>149737.47</v>
      </c>
      <c r="E64" s="2">
        <v>42901.64</v>
      </c>
      <c r="F64" s="2">
        <v>62031.22</v>
      </c>
      <c r="G64" s="2">
        <v>44620.49</v>
      </c>
      <c r="H64" s="2">
        <v>8356.79</v>
      </c>
      <c r="I64" s="2">
        <v>210305.01</v>
      </c>
      <c r="J64" s="2">
        <v>26206.92</v>
      </c>
      <c r="K64" s="2">
        <v>100</v>
      </c>
      <c r="L64" s="4">
        <v>544259.54</v>
      </c>
      <c r="M64" s="43">
        <v>935.14</v>
      </c>
      <c r="N64" s="44">
        <v>542.07</v>
      </c>
      <c r="O64" s="38">
        <f t="shared" si="0"/>
        <v>506911.3398</v>
      </c>
      <c r="P64" s="40">
        <f t="shared" si="1"/>
        <v>37348.20020000002</v>
      </c>
    </row>
    <row r="65" spans="1:16" ht="12.75">
      <c r="A65" s="28"/>
      <c r="B65" s="1" t="s">
        <v>131</v>
      </c>
      <c r="C65" s="1" t="s">
        <v>132</v>
      </c>
      <c r="D65" s="2">
        <v>135204.32</v>
      </c>
      <c r="E65" s="2">
        <v>38753.99</v>
      </c>
      <c r="F65" s="2">
        <v>2338.2</v>
      </c>
      <c r="G65" s="2">
        <v>110123</v>
      </c>
      <c r="H65" s="2">
        <v>15595.14</v>
      </c>
      <c r="I65" s="2">
        <v>288930.63</v>
      </c>
      <c r="J65" s="2">
        <v>20257.2</v>
      </c>
      <c r="K65" s="2">
        <v>494.5</v>
      </c>
      <c r="L65" s="4">
        <v>611696.98</v>
      </c>
      <c r="M65" s="43">
        <v>680.23</v>
      </c>
      <c r="N65" s="44">
        <v>542.07</v>
      </c>
      <c r="O65" s="38">
        <f t="shared" si="0"/>
        <v>368732.2761</v>
      </c>
      <c r="P65" s="40">
        <f t="shared" si="1"/>
        <v>242964.70389999996</v>
      </c>
    </row>
    <row r="66" spans="1:16" ht="12.75">
      <c r="A66" s="28"/>
      <c r="B66" s="1" t="s">
        <v>133</v>
      </c>
      <c r="C66" s="1" t="s">
        <v>134</v>
      </c>
      <c r="D66" s="2">
        <v>88573.75</v>
      </c>
      <c r="E66" s="2">
        <v>21600.79</v>
      </c>
      <c r="F66" s="3" t="s">
        <v>20</v>
      </c>
      <c r="G66" s="2">
        <v>39023.59</v>
      </c>
      <c r="H66" s="2">
        <v>21092.26</v>
      </c>
      <c r="I66" s="2">
        <v>146722.53</v>
      </c>
      <c r="J66" s="3" t="s">
        <v>20</v>
      </c>
      <c r="K66" s="2">
        <v>0</v>
      </c>
      <c r="L66" s="4">
        <v>317012.92</v>
      </c>
      <c r="M66" s="43">
        <v>402.46</v>
      </c>
      <c r="N66" s="44">
        <v>542.07</v>
      </c>
      <c r="O66" s="38">
        <f t="shared" si="0"/>
        <v>218161.4922</v>
      </c>
      <c r="P66" s="40">
        <f t="shared" si="1"/>
        <v>98851.42779999998</v>
      </c>
    </row>
    <row r="67" spans="1:16" ht="12.75">
      <c r="A67" s="28"/>
      <c r="B67" s="1" t="s">
        <v>135</v>
      </c>
      <c r="C67" s="1" t="s">
        <v>136</v>
      </c>
      <c r="D67" s="2">
        <v>1750321.17</v>
      </c>
      <c r="E67" s="2">
        <v>441846.32</v>
      </c>
      <c r="F67" s="2">
        <v>207149.18</v>
      </c>
      <c r="G67" s="2">
        <v>484196.76</v>
      </c>
      <c r="H67" s="2">
        <v>91833.03</v>
      </c>
      <c r="I67" s="2">
        <v>1474094.17</v>
      </c>
      <c r="J67" s="2">
        <v>58114</v>
      </c>
      <c r="K67" s="2">
        <v>3126</v>
      </c>
      <c r="L67" s="4">
        <v>4510680.63</v>
      </c>
      <c r="M67" s="43">
        <v>5821.77</v>
      </c>
      <c r="N67" s="44">
        <v>542.07</v>
      </c>
      <c r="O67" s="38">
        <f t="shared" si="0"/>
        <v>3155806.8639000007</v>
      </c>
      <c r="P67" s="40">
        <f t="shared" si="1"/>
        <v>1354873.7660999992</v>
      </c>
    </row>
    <row r="68" spans="1:16" ht="12.75">
      <c r="A68" s="28"/>
      <c r="B68" s="1" t="s">
        <v>137</v>
      </c>
      <c r="C68" s="1" t="s">
        <v>138</v>
      </c>
      <c r="D68" s="2">
        <v>211133.05</v>
      </c>
      <c r="E68" s="2">
        <v>58706.17</v>
      </c>
      <c r="F68" s="3" t="s">
        <v>20</v>
      </c>
      <c r="G68" s="2">
        <v>127023.82</v>
      </c>
      <c r="H68" s="2">
        <v>45031.55</v>
      </c>
      <c r="I68" s="2">
        <v>198782.41</v>
      </c>
      <c r="J68" s="2">
        <v>5172.88</v>
      </c>
      <c r="K68" s="2">
        <v>158426.9</v>
      </c>
      <c r="L68" s="4">
        <v>804276.78</v>
      </c>
      <c r="M68" s="43">
        <v>755.21</v>
      </c>
      <c r="N68" s="44">
        <v>542.07</v>
      </c>
      <c r="O68" s="38">
        <f t="shared" si="0"/>
        <v>409376.68470000004</v>
      </c>
      <c r="P68" s="40">
        <f t="shared" si="1"/>
        <v>394900.0953</v>
      </c>
    </row>
    <row r="69" spans="1:16" ht="12.75">
      <c r="A69" s="28"/>
      <c r="B69" s="1" t="s">
        <v>139</v>
      </c>
      <c r="C69" s="1" t="s">
        <v>140</v>
      </c>
      <c r="D69" s="2">
        <v>1242370.01</v>
      </c>
      <c r="E69" s="2">
        <v>323680.88</v>
      </c>
      <c r="F69" s="2">
        <v>50569.74</v>
      </c>
      <c r="G69" s="2">
        <v>677542.17</v>
      </c>
      <c r="H69" s="2">
        <v>42909.61</v>
      </c>
      <c r="I69" s="2">
        <v>2016062.96</v>
      </c>
      <c r="J69" s="2">
        <v>34569.73</v>
      </c>
      <c r="K69" s="2">
        <v>45.97</v>
      </c>
      <c r="L69" s="4">
        <v>4387751.07</v>
      </c>
      <c r="M69" s="43">
        <v>5886.66</v>
      </c>
      <c r="N69" s="44">
        <v>542.07</v>
      </c>
      <c r="O69" s="38">
        <f t="shared" si="0"/>
        <v>3190981.7862000004</v>
      </c>
      <c r="P69" s="40">
        <f t="shared" si="1"/>
        <v>1196769.2837999999</v>
      </c>
    </row>
    <row r="70" spans="1:16" ht="12.75">
      <c r="A70" s="28"/>
      <c r="B70" s="1" t="s">
        <v>141</v>
      </c>
      <c r="C70" s="1" t="s">
        <v>142</v>
      </c>
      <c r="D70" s="2">
        <v>963274.66</v>
      </c>
      <c r="E70" s="2">
        <v>269357.84</v>
      </c>
      <c r="F70" s="2">
        <v>135120.89</v>
      </c>
      <c r="G70" s="2">
        <v>156556.69</v>
      </c>
      <c r="H70" s="2">
        <v>21049.61</v>
      </c>
      <c r="I70" s="2">
        <v>666176.94</v>
      </c>
      <c r="J70" s="2">
        <v>44683.98</v>
      </c>
      <c r="K70" s="2">
        <v>12523.53</v>
      </c>
      <c r="L70" s="4">
        <v>2268744.14</v>
      </c>
      <c r="M70" s="43">
        <v>4005.86</v>
      </c>
      <c r="N70" s="44">
        <v>542.07</v>
      </c>
      <c r="O70" s="38">
        <f t="shared" si="0"/>
        <v>2171456.5302000004</v>
      </c>
      <c r="P70" s="40">
        <f t="shared" si="1"/>
        <v>97287.60979999974</v>
      </c>
    </row>
    <row r="71" spans="1:16" ht="12.75">
      <c r="A71" s="28"/>
      <c r="B71" s="1" t="s">
        <v>143</v>
      </c>
      <c r="C71" s="1" t="s">
        <v>144</v>
      </c>
      <c r="D71" s="2">
        <v>70587</v>
      </c>
      <c r="E71" s="2">
        <v>15227.18</v>
      </c>
      <c r="F71" s="3" t="s">
        <v>20</v>
      </c>
      <c r="G71" s="2">
        <v>145119.2</v>
      </c>
      <c r="H71" s="2">
        <v>42172.84</v>
      </c>
      <c r="I71" s="2">
        <v>186712.84</v>
      </c>
      <c r="J71" s="2">
        <v>3800</v>
      </c>
      <c r="K71" s="2">
        <v>1025.95</v>
      </c>
      <c r="L71" s="4">
        <v>464645.01</v>
      </c>
      <c r="M71" s="43">
        <v>254.93</v>
      </c>
      <c r="N71" s="44">
        <v>542.07</v>
      </c>
      <c r="O71" s="38">
        <f t="shared" si="0"/>
        <v>138189.9051</v>
      </c>
      <c r="P71" s="40">
        <f t="shared" si="1"/>
        <v>326455.10490000003</v>
      </c>
    </row>
    <row r="72" spans="1:16" ht="12.75">
      <c r="A72" s="28"/>
      <c r="B72" s="1" t="s">
        <v>145</v>
      </c>
      <c r="C72" s="1" t="s">
        <v>146</v>
      </c>
      <c r="D72" s="2">
        <v>673055.03</v>
      </c>
      <c r="E72" s="2">
        <v>205705.19</v>
      </c>
      <c r="F72" s="2">
        <v>17244.81</v>
      </c>
      <c r="G72" s="2">
        <v>197241.63</v>
      </c>
      <c r="H72" s="2">
        <v>2074.22</v>
      </c>
      <c r="I72" s="2">
        <v>503081.36</v>
      </c>
      <c r="J72" s="2">
        <v>14436.17</v>
      </c>
      <c r="K72" s="2">
        <v>3783.58</v>
      </c>
      <c r="L72" s="4">
        <v>1616621.99</v>
      </c>
      <c r="M72" s="43">
        <v>606.41</v>
      </c>
      <c r="N72" s="44">
        <v>542.07</v>
      </c>
      <c r="O72" s="38">
        <f t="shared" si="0"/>
        <v>328716.66870000004</v>
      </c>
      <c r="P72" s="40">
        <f t="shared" si="1"/>
        <v>1287905.3213</v>
      </c>
    </row>
    <row r="73" spans="1:16" ht="12.75">
      <c r="A73" s="28"/>
      <c r="B73" s="1" t="s">
        <v>147</v>
      </c>
      <c r="C73" s="1" t="s">
        <v>148</v>
      </c>
      <c r="D73" s="2">
        <v>274101.29</v>
      </c>
      <c r="E73" s="2">
        <v>62707.82</v>
      </c>
      <c r="F73" s="2">
        <v>25927.79</v>
      </c>
      <c r="G73" s="2">
        <v>42622.57</v>
      </c>
      <c r="H73" s="2">
        <v>14317.43</v>
      </c>
      <c r="I73" s="2">
        <v>241046.77</v>
      </c>
      <c r="J73" s="3" t="s">
        <v>20</v>
      </c>
      <c r="K73" s="2">
        <v>381.31</v>
      </c>
      <c r="L73" s="4">
        <v>661104.98</v>
      </c>
      <c r="M73" s="43">
        <v>2837.54</v>
      </c>
      <c r="N73" s="44">
        <v>542.07</v>
      </c>
      <c r="O73" s="38">
        <f t="shared" si="0"/>
        <v>1538145.3078</v>
      </c>
      <c r="P73" s="40">
        <f t="shared" si="1"/>
        <v>-877040.3278000001</v>
      </c>
    </row>
    <row r="74" spans="1:16" ht="12.75">
      <c r="A74" s="28"/>
      <c r="B74" s="1" t="s">
        <v>149</v>
      </c>
      <c r="C74" s="1" t="s">
        <v>150</v>
      </c>
      <c r="D74" s="2">
        <v>544800.77</v>
      </c>
      <c r="E74" s="2">
        <v>159237.59</v>
      </c>
      <c r="F74" s="2">
        <v>6306.25</v>
      </c>
      <c r="G74" s="2">
        <v>25524.48</v>
      </c>
      <c r="H74" s="2">
        <v>33711.69</v>
      </c>
      <c r="I74" s="2">
        <v>524266.96</v>
      </c>
      <c r="J74" s="2">
        <v>63154.52</v>
      </c>
      <c r="K74" s="2">
        <v>2645.57</v>
      </c>
      <c r="L74" s="4">
        <v>1359647.83</v>
      </c>
      <c r="M74" s="43">
        <v>981.63</v>
      </c>
      <c r="N74" s="44">
        <v>542.07</v>
      </c>
      <c r="O74" s="38">
        <f aca="true" t="shared" si="2" ref="O74:O137">M74*N74</f>
        <v>532112.1741000001</v>
      </c>
      <c r="P74" s="40">
        <f aca="true" t="shared" si="3" ref="P74:P137">L74-O74</f>
        <v>827535.6559</v>
      </c>
    </row>
    <row r="75" spans="1:16" ht="12.75">
      <c r="A75" s="28"/>
      <c r="B75" s="1" t="s">
        <v>151</v>
      </c>
      <c r="C75" s="1" t="s">
        <v>152</v>
      </c>
      <c r="D75" s="2">
        <v>395904.49</v>
      </c>
      <c r="E75" s="2">
        <v>103290.55</v>
      </c>
      <c r="F75" s="2">
        <v>25232.74</v>
      </c>
      <c r="G75" s="2">
        <v>9216.75</v>
      </c>
      <c r="H75" s="2">
        <v>3113.1</v>
      </c>
      <c r="I75" s="2">
        <v>96258.84</v>
      </c>
      <c r="J75" s="3" t="s">
        <v>20</v>
      </c>
      <c r="K75" s="2">
        <v>150</v>
      </c>
      <c r="L75" s="4">
        <v>633166.47</v>
      </c>
      <c r="M75" s="43">
        <v>1496.13</v>
      </c>
      <c r="N75" s="44">
        <v>542.07</v>
      </c>
      <c r="O75" s="38">
        <f t="shared" si="2"/>
        <v>811007.1891000001</v>
      </c>
      <c r="P75" s="40">
        <f t="shared" si="3"/>
        <v>-177840.7191000001</v>
      </c>
    </row>
    <row r="76" spans="1:16" ht="12.75">
      <c r="A76" s="28"/>
      <c r="B76" s="1" t="s">
        <v>153</v>
      </c>
      <c r="C76" s="1" t="s">
        <v>154</v>
      </c>
      <c r="D76" s="2">
        <v>250068.33</v>
      </c>
      <c r="E76" s="2">
        <v>77599.15</v>
      </c>
      <c r="F76" s="2">
        <v>60365.49</v>
      </c>
      <c r="G76" s="2">
        <v>10784.62</v>
      </c>
      <c r="H76" s="2">
        <v>13504.97</v>
      </c>
      <c r="I76" s="2">
        <v>288510.39</v>
      </c>
      <c r="J76" s="3" t="s">
        <v>20</v>
      </c>
      <c r="K76" s="2">
        <v>1.17</v>
      </c>
      <c r="L76" s="4">
        <v>700834.12</v>
      </c>
      <c r="M76" s="43">
        <v>1156.88</v>
      </c>
      <c r="N76" s="44">
        <v>542.07</v>
      </c>
      <c r="O76" s="38">
        <f t="shared" si="2"/>
        <v>627109.9416000001</v>
      </c>
      <c r="P76" s="40">
        <f t="shared" si="3"/>
        <v>73724.17839999986</v>
      </c>
    </row>
    <row r="77" spans="1:16" ht="12.75">
      <c r="A77" s="28"/>
      <c r="B77" s="1" t="s">
        <v>155</v>
      </c>
      <c r="C77" s="1" t="s">
        <v>156</v>
      </c>
      <c r="D77" s="2">
        <v>685229.1</v>
      </c>
      <c r="E77" s="2">
        <v>240976.29</v>
      </c>
      <c r="F77" s="2">
        <v>13423.26</v>
      </c>
      <c r="G77" s="2">
        <v>90850.92</v>
      </c>
      <c r="H77" s="2">
        <v>1770.58</v>
      </c>
      <c r="I77" s="2">
        <v>699731.27</v>
      </c>
      <c r="J77" s="2">
        <v>35138.05</v>
      </c>
      <c r="K77" s="2">
        <v>11652.94</v>
      </c>
      <c r="L77" s="4">
        <v>1778772.41</v>
      </c>
      <c r="M77" s="43">
        <v>981.84</v>
      </c>
      <c r="N77" s="44">
        <v>542.07</v>
      </c>
      <c r="O77" s="38">
        <f t="shared" si="2"/>
        <v>532226.0088000001</v>
      </c>
      <c r="P77" s="40">
        <f t="shared" si="3"/>
        <v>1246546.4011999997</v>
      </c>
    </row>
    <row r="78" spans="1:16" ht="12.75">
      <c r="A78" s="28"/>
      <c r="B78" s="1" t="s">
        <v>157</v>
      </c>
      <c r="C78" s="1" t="s">
        <v>158</v>
      </c>
      <c r="D78" s="2">
        <v>36930.51</v>
      </c>
      <c r="E78" s="2">
        <v>12649.52</v>
      </c>
      <c r="F78" s="2">
        <v>4981.97</v>
      </c>
      <c r="G78" s="2">
        <v>9000.15</v>
      </c>
      <c r="H78" s="2">
        <v>26070.48</v>
      </c>
      <c r="I78" s="2">
        <v>45048.2</v>
      </c>
      <c r="J78" s="2">
        <v>14591.01</v>
      </c>
      <c r="K78" s="2">
        <v>1425</v>
      </c>
      <c r="L78" s="4">
        <v>150696.84</v>
      </c>
      <c r="M78" s="43"/>
      <c r="N78" s="44"/>
      <c r="O78" s="38">
        <f t="shared" si="2"/>
        <v>0</v>
      </c>
      <c r="P78" s="40">
        <f t="shared" si="3"/>
        <v>150696.84</v>
      </c>
    </row>
    <row r="79" spans="1:16" ht="12.75">
      <c r="A79" s="28"/>
      <c r="B79" s="1" t="s">
        <v>159</v>
      </c>
      <c r="C79" s="1" t="s">
        <v>160</v>
      </c>
      <c r="D79" s="2">
        <v>3197096.1</v>
      </c>
      <c r="E79" s="2">
        <v>846840.91</v>
      </c>
      <c r="F79" s="2">
        <v>420214.43</v>
      </c>
      <c r="G79" s="2">
        <v>660647.24</v>
      </c>
      <c r="H79" s="2">
        <v>56324.13</v>
      </c>
      <c r="I79" s="2">
        <v>1943798.04</v>
      </c>
      <c r="J79" s="2">
        <v>60985.56</v>
      </c>
      <c r="K79" s="2">
        <v>0</v>
      </c>
      <c r="L79" s="4">
        <v>7185906.41</v>
      </c>
      <c r="M79" s="43">
        <v>2077.85</v>
      </c>
      <c r="N79" s="44">
        <v>542.07</v>
      </c>
      <c r="O79" s="38">
        <f t="shared" si="2"/>
        <v>1126340.1495</v>
      </c>
      <c r="P79" s="40">
        <f t="shared" si="3"/>
        <v>6059566.2605</v>
      </c>
    </row>
    <row r="80" spans="1:16" ht="12.75">
      <c r="A80" s="28"/>
      <c r="B80" s="1" t="s">
        <v>161</v>
      </c>
      <c r="C80" s="1" t="s">
        <v>162</v>
      </c>
      <c r="D80" s="2">
        <v>684253.62</v>
      </c>
      <c r="E80" s="2">
        <v>178126.53</v>
      </c>
      <c r="F80" s="2">
        <v>121689.44</v>
      </c>
      <c r="G80" s="2">
        <v>114337.66</v>
      </c>
      <c r="H80" s="2">
        <v>592.16</v>
      </c>
      <c r="I80" s="2">
        <v>529141.25</v>
      </c>
      <c r="J80" s="2">
        <v>49461.57</v>
      </c>
      <c r="K80" s="2">
        <v>0</v>
      </c>
      <c r="L80" s="4">
        <v>1677602.23</v>
      </c>
      <c r="M80" s="43">
        <v>9053.87</v>
      </c>
      <c r="N80" s="44">
        <v>542.07</v>
      </c>
      <c r="O80" s="38">
        <f t="shared" si="2"/>
        <v>4907831.310900001</v>
      </c>
      <c r="P80" s="40">
        <f t="shared" si="3"/>
        <v>-3230229.080900001</v>
      </c>
    </row>
    <row r="81" spans="1:16" ht="12.75">
      <c r="A81" s="28"/>
      <c r="B81" s="1" t="s">
        <v>163</v>
      </c>
      <c r="C81" s="1" t="s">
        <v>164</v>
      </c>
      <c r="D81" s="2">
        <v>65464.39</v>
      </c>
      <c r="E81" s="2">
        <v>16470.61</v>
      </c>
      <c r="F81" s="3" t="s">
        <v>20</v>
      </c>
      <c r="G81" s="2">
        <v>126386</v>
      </c>
      <c r="H81" s="2">
        <v>571.29</v>
      </c>
      <c r="I81" s="2">
        <v>143246.23</v>
      </c>
      <c r="J81" s="3" t="s">
        <v>20</v>
      </c>
      <c r="K81" s="2">
        <v>13091.71</v>
      </c>
      <c r="L81" s="4">
        <v>365230.23</v>
      </c>
      <c r="M81" s="43">
        <v>3044.17</v>
      </c>
      <c r="N81" s="44">
        <v>542.07</v>
      </c>
      <c r="O81" s="38">
        <f t="shared" si="2"/>
        <v>1650153.2319000002</v>
      </c>
      <c r="P81" s="40">
        <f t="shared" si="3"/>
        <v>-1284923.0019000003</v>
      </c>
    </row>
    <row r="82" spans="1:16" ht="12.75">
      <c r="A82" s="28"/>
      <c r="B82" s="1" t="s">
        <v>165</v>
      </c>
      <c r="C82" s="1" t="s">
        <v>166</v>
      </c>
      <c r="D82" s="2">
        <v>178427.33</v>
      </c>
      <c r="E82" s="2">
        <v>45074.62</v>
      </c>
      <c r="F82" s="2">
        <v>6636.5</v>
      </c>
      <c r="G82" s="2">
        <v>223316.57</v>
      </c>
      <c r="H82" s="2">
        <v>55.48</v>
      </c>
      <c r="I82" s="2">
        <v>250847.6</v>
      </c>
      <c r="J82" s="2">
        <v>6376.43</v>
      </c>
      <c r="K82" s="3" t="s">
        <v>20</v>
      </c>
      <c r="L82" s="4">
        <v>710734.53</v>
      </c>
      <c r="M82" s="43">
        <v>458.04</v>
      </c>
      <c r="N82" s="44">
        <v>542.07</v>
      </c>
      <c r="O82" s="38">
        <f t="shared" si="2"/>
        <v>248289.74280000004</v>
      </c>
      <c r="P82" s="40">
        <f t="shared" si="3"/>
        <v>462444.7872</v>
      </c>
    </row>
    <row r="83" spans="1:16" ht="12.75">
      <c r="A83" s="27" t="s">
        <v>523</v>
      </c>
      <c r="B83" s="1" t="s">
        <v>167</v>
      </c>
      <c r="C83" s="1" t="s">
        <v>168</v>
      </c>
      <c r="D83" s="2">
        <v>141455.4</v>
      </c>
      <c r="E83" s="2">
        <v>35697.23</v>
      </c>
      <c r="F83" s="2">
        <v>4673.65</v>
      </c>
      <c r="G83" s="2">
        <v>65402.39</v>
      </c>
      <c r="H83" s="2">
        <v>6472.29</v>
      </c>
      <c r="I83" s="2">
        <v>138490.44</v>
      </c>
      <c r="J83" s="2">
        <v>7396.92</v>
      </c>
      <c r="K83" s="2">
        <v>592</v>
      </c>
      <c r="L83" s="4">
        <v>400180.32</v>
      </c>
      <c r="M83" s="43">
        <v>1021.21</v>
      </c>
      <c r="N83" s="44">
        <v>542.07</v>
      </c>
      <c r="O83" s="38">
        <f t="shared" si="2"/>
        <v>553567.3047000001</v>
      </c>
      <c r="P83" s="40">
        <f t="shared" si="3"/>
        <v>-153386.9847000001</v>
      </c>
    </row>
    <row r="84" spans="1:16" ht="12.75">
      <c r="A84" s="28"/>
      <c r="B84" s="1" t="s">
        <v>169</v>
      </c>
      <c r="C84" s="1" t="s">
        <v>170</v>
      </c>
      <c r="D84" s="2">
        <v>850778.63</v>
      </c>
      <c r="E84" s="2">
        <v>232583.83</v>
      </c>
      <c r="F84" s="2">
        <v>186739.62</v>
      </c>
      <c r="G84" s="2">
        <v>157079.31</v>
      </c>
      <c r="H84" s="2">
        <v>41447.46</v>
      </c>
      <c r="I84" s="2">
        <v>575740.16</v>
      </c>
      <c r="J84" s="2">
        <v>8377.1</v>
      </c>
      <c r="K84" s="2">
        <v>475.67</v>
      </c>
      <c r="L84" s="4">
        <v>2053221.78</v>
      </c>
      <c r="M84" s="43">
        <v>498.87</v>
      </c>
      <c r="N84" s="44">
        <v>542.07</v>
      </c>
      <c r="O84" s="38">
        <f t="shared" si="2"/>
        <v>270422.4609</v>
      </c>
      <c r="P84" s="40">
        <f t="shared" si="3"/>
        <v>1782799.3191</v>
      </c>
    </row>
    <row r="85" spans="1:16" ht="12.75">
      <c r="A85" s="28"/>
      <c r="B85" s="1" t="s">
        <v>171</v>
      </c>
      <c r="C85" s="1" t="s">
        <v>172</v>
      </c>
      <c r="D85" s="2">
        <v>120939.13</v>
      </c>
      <c r="E85" s="2">
        <v>32351.93</v>
      </c>
      <c r="F85" s="2">
        <v>2308.04</v>
      </c>
      <c r="G85" s="2">
        <v>142321.95</v>
      </c>
      <c r="H85" s="2">
        <v>9853.94</v>
      </c>
      <c r="I85" s="2">
        <v>240354.08</v>
      </c>
      <c r="J85" s="3" t="s">
        <v>20</v>
      </c>
      <c r="K85" s="2">
        <v>12470.15</v>
      </c>
      <c r="L85" s="4">
        <v>560599.22</v>
      </c>
      <c r="M85" s="43">
        <v>2975.62</v>
      </c>
      <c r="N85" s="44">
        <v>542.07</v>
      </c>
      <c r="O85" s="38">
        <f t="shared" si="2"/>
        <v>1612994.3334000001</v>
      </c>
      <c r="P85" s="40">
        <f t="shared" si="3"/>
        <v>-1052395.1134000001</v>
      </c>
    </row>
    <row r="86" spans="1:16" ht="12.75">
      <c r="A86" s="28"/>
      <c r="B86" s="1" t="s">
        <v>173</v>
      </c>
      <c r="C86" s="1" t="s">
        <v>174</v>
      </c>
      <c r="D86" s="2">
        <v>36805.12</v>
      </c>
      <c r="E86" s="2">
        <v>9335.28</v>
      </c>
      <c r="F86" s="2">
        <v>1163.1</v>
      </c>
      <c r="G86" s="2">
        <v>147557.91</v>
      </c>
      <c r="H86" s="2">
        <v>1226.56</v>
      </c>
      <c r="I86" s="2">
        <v>112226.51</v>
      </c>
      <c r="J86" s="3" t="s">
        <v>20</v>
      </c>
      <c r="K86" s="2">
        <v>446.92</v>
      </c>
      <c r="L86" s="4">
        <v>308761.4</v>
      </c>
      <c r="M86" s="43">
        <v>866.21</v>
      </c>
      <c r="N86" s="44">
        <v>542.07</v>
      </c>
      <c r="O86" s="38">
        <f t="shared" si="2"/>
        <v>469546.45470000006</v>
      </c>
      <c r="P86" s="40">
        <f t="shared" si="3"/>
        <v>-160785.05470000004</v>
      </c>
    </row>
    <row r="87" spans="1:16" ht="12.75">
      <c r="A87" s="28"/>
      <c r="B87" s="1" t="s">
        <v>175</v>
      </c>
      <c r="C87" s="1" t="s">
        <v>176</v>
      </c>
      <c r="D87" s="2">
        <v>472245.52</v>
      </c>
      <c r="E87" s="2">
        <v>122990.93</v>
      </c>
      <c r="F87" s="2">
        <v>128821.06</v>
      </c>
      <c r="G87" s="2">
        <v>153060.09</v>
      </c>
      <c r="H87" s="2">
        <v>16875.57</v>
      </c>
      <c r="I87" s="2">
        <v>533433.65</v>
      </c>
      <c r="J87" s="2">
        <v>9933.37</v>
      </c>
      <c r="K87" s="2">
        <v>594.39</v>
      </c>
      <c r="L87" s="4">
        <v>1437954.58</v>
      </c>
      <c r="M87" s="43">
        <v>499.22</v>
      </c>
      <c r="N87" s="44">
        <v>542.07</v>
      </c>
      <c r="O87" s="38">
        <f t="shared" si="2"/>
        <v>270612.1854</v>
      </c>
      <c r="P87" s="40">
        <f t="shared" si="3"/>
        <v>1167342.3946</v>
      </c>
    </row>
    <row r="88" spans="1:16" ht="12.75">
      <c r="A88" s="28"/>
      <c r="B88" s="1" t="s">
        <v>177</v>
      </c>
      <c r="C88" s="1" t="s">
        <v>178</v>
      </c>
      <c r="D88" s="2">
        <v>16938</v>
      </c>
      <c r="E88" s="2">
        <v>1609.18</v>
      </c>
      <c r="F88" s="3" t="s">
        <v>20</v>
      </c>
      <c r="G88" s="2">
        <v>8730.89</v>
      </c>
      <c r="H88" s="2">
        <v>5359.42</v>
      </c>
      <c r="I88" s="2">
        <v>21826.94</v>
      </c>
      <c r="J88" s="2">
        <v>4432.92</v>
      </c>
      <c r="K88" s="2">
        <v>35</v>
      </c>
      <c r="L88" s="4">
        <v>58932.35</v>
      </c>
      <c r="M88" s="43"/>
      <c r="N88" s="44"/>
      <c r="O88" s="38">
        <f t="shared" si="2"/>
        <v>0</v>
      </c>
      <c r="P88" s="40">
        <f t="shared" si="3"/>
        <v>58932.35</v>
      </c>
    </row>
    <row r="89" spans="1:16" ht="12.75">
      <c r="A89" s="28"/>
      <c r="B89" s="1" t="s">
        <v>179</v>
      </c>
      <c r="C89" s="1" t="s">
        <v>180</v>
      </c>
      <c r="D89" s="2">
        <v>88267.62</v>
      </c>
      <c r="E89" s="2">
        <v>21236.57</v>
      </c>
      <c r="F89" s="3" t="s">
        <v>20</v>
      </c>
      <c r="G89" s="2">
        <v>47790.95</v>
      </c>
      <c r="H89" s="3" t="s">
        <v>20</v>
      </c>
      <c r="I89" s="2">
        <v>125890.8</v>
      </c>
      <c r="J89" s="2">
        <v>9596.36</v>
      </c>
      <c r="K89" s="2">
        <v>0</v>
      </c>
      <c r="L89" s="4">
        <v>292782.3</v>
      </c>
      <c r="M89" s="43">
        <v>1843.92</v>
      </c>
      <c r="N89" s="44">
        <v>542.07</v>
      </c>
      <c r="O89" s="38">
        <f t="shared" si="2"/>
        <v>999533.7144000002</v>
      </c>
      <c r="P89" s="40">
        <f t="shared" si="3"/>
        <v>-706751.4144000001</v>
      </c>
    </row>
    <row r="90" spans="1:16" ht="12.75">
      <c r="A90" s="28"/>
      <c r="B90" s="1" t="s">
        <v>181</v>
      </c>
      <c r="C90" s="1" t="s">
        <v>182</v>
      </c>
      <c r="D90" s="2">
        <v>142999.34</v>
      </c>
      <c r="E90" s="2">
        <v>34171.79</v>
      </c>
      <c r="F90" s="3" t="s">
        <v>20</v>
      </c>
      <c r="G90" s="2">
        <v>95083.4</v>
      </c>
      <c r="H90" s="2">
        <v>11942.79</v>
      </c>
      <c r="I90" s="2">
        <v>191130.17</v>
      </c>
      <c r="J90" s="2">
        <v>21585.18</v>
      </c>
      <c r="K90" s="2">
        <v>0</v>
      </c>
      <c r="L90" s="4">
        <v>496912.67</v>
      </c>
      <c r="M90" s="43">
        <v>396.29</v>
      </c>
      <c r="N90" s="44">
        <v>542.07</v>
      </c>
      <c r="O90" s="38">
        <f t="shared" si="2"/>
        <v>214816.92030000003</v>
      </c>
      <c r="P90" s="40">
        <f t="shared" si="3"/>
        <v>282095.7496999999</v>
      </c>
    </row>
    <row r="91" spans="1:16" ht="12.75">
      <c r="A91" s="28"/>
      <c r="B91" s="1" t="s">
        <v>183</v>
      </c>
      <c r="C91" s="1" t="s">
        <v>184</v>
      </c>
      <c r="D91" s="2">
        <v>119620.44</v>
      </c>
      <c r="E91" s="2">
        <v>34212.14</v>
      </c>
      <c r="F91" s="2">
        <v>240</v>
      </c>
      <c r="G91" s="2">
        <v>36062.6</v>
      </c>
      <c r="H91" s="2">
        <v>14403.42</v>
      </c>
      <c r="I91" s="2">
        <v>157021.02</v>
      </c>
      <c r="J91" s="2">
        <v>10665.05</v>
      </c>
      <c r="K91" s="2">
        <v>1210</v>
      </c>
      <c r="L91" s="4">
        <v>373434.67</v>
      </c>
      <c r="M91" s="43">
        <v>737.22</v>
      </c>
      <c r="N91" s="44">
        <v>542.07</v>
      </c>
      <c r="O91" s="38">
        <f t="shared" si="2"/>
        <v>399624.84540000005</v>
      </c>
      <c r="P91" s="40">
        <f t="shared" si="3"/>
        <v>-26190.175400000066</v>
      </c>
    </row>
    <row r="92" spans="1:16" ht="12.75">
      <c r="A92" s="28"/>
      <c r="B92" s="1" t="s">
        <v>185</v>
      </c>
      <c r="C92" s="1" t="s">
        <v>186</v>
      </c>
      <c r="D92" s="2">
        <v>102279.19</v>
      </c>
      <c r="E92" s="2">
        <v>22168.97</v>
      </c>
      <c r="F92" s="2">
        <v>2085.58</v>
      </c>
      <c r="G92" s="2">
        <v>154043.07</v>
      </c>
      <c r="H92" s="2">
        <v>259.39</v>
      </c>
      <c r="I92" s="2">
        <v>149636.2</v>
      </c>
      <c r="J92" s="2">
        <v>36127.75</v>
      </c>
      <c r="K92" s="2">
        <v>2837.58</v>
      </c>
      <c r="L92" s="4">
        <v>469437.73</v>
      </c>
      <c r="M92" s="43">
        <v>414.54</v>
      </c>
      <c r="N92" s="44">
        <v>542.07</v>
      </c>
      <c r="O92" s="38">
        <f t="shared" si="2"/>
        <v>224709.69780000002</v>
      </c>
      <c r="P92" s="40">
        <f t="shared" si="3"/>
        <v>244728.03219999996</v>
      </c>
    </row>
    <row r="93" spans="1:16" ht="12.75">
      <c r="A93" s="28"/>
      <c r="B93" s="1" t="s">
        <v>187</v>
      </c>
      <c r="C93" s="1" t="s">
        <v>188</v>
      </c>
      <c r="D93" s="2">
        <v>304613.84</v>
      </c>
      <c r="E93" s="2">
        <v>94519.42</v>
      </c>
      <c r="F93" s="2">
        <v>5876.5</v>
      </c>
      <c r="G93" s="2">
        <v>567400.91</v>
      </c>
      <c r="H93" s="2">
        <v>35840.96</v>
      </c>
      <c r="I93" s="2">
        <v>316678.17</v>
      </c>
      <c r="J93" s="2">
        <v>75105.22</v>
      </c>
      <c r="K93" s="2">
        <v>2474.26</v>
      </c>
      <c r="L93" s="4">
        <v>1402509.28</v>
      </c>
      <c r="M93" s="43">
        <v>676.04</v>
      </c>
      <c r="N93" s="44">
        <v>542.07</v>
      </c>
      <c r="O93" s="38">
        <f t="shared" si="2"/>
        <v>366461.0028</v>
      </c>
      <c r="P93" s="40">
        <f t="shared" si="3"/>
        <v>1036048.2772</v>
      </c>
    </row>
    <row r="94" spans="1:16" ht="12.75">
      <c r="A94" s="28"/>
      <c r="B94" s="1" t="s">
        <v>189</v>
      </c>
      <c r="C94" s="1" t="s">
        <v>190</v>
      </c>
      <c r="D94" s="2">
        <v>1365654.2</v>
      </c>
      <c r="E94" s="2">
        <v>305537.72</v>
      </c>
      <c r="F94" s="2">
        <v>410095.95</v>
      </c>
      <c r="G94" s="2">
        <v>486216.7</v>
      </c>
      <c r="H94" s="2">
        <v>80.1</v>
      </c>
      <c r="I94" s="2">
        <v>1107564.26</v>
      </c>
      <c r="J94" s="2">
        <v>8365.68</v>
      </c>
      <c r="K94" s="2">
        <v>0</v>
      </c>
      <c r="L94" s="4">
        <v>3683514.61</v>
      </c>
      <c r="M94" s="43">
        <v>1219.85</v>
      </c>
      <c r="N94" s="44">
        <v>542.07</v>
      </c>
      <c r="O94" s="38">
        <f t="shared" si="2"/>
        <v>661244.0895</v>
      </c>
      <c r="P94" s="40">
        <f t="shared" si="3"/>
        <v>3022270.5204999996</v>
      </c>
    </row>
    <row r="95" spans="1:16" ht="12.75">
      <c r="A95" s="28"/>
      <c r="B95" s="1" t="s">
        <v>191</v>
      </c>
      <c r="C95" s="1" t="s">
        <v>192</v>
      </c>
      <c r="D95" s="2">
        <v>283250.66</v>
      </c>
      <c r="E95" s="2">
        <v>97511.56</v>
      </c>
      <c r="F95" s="3" t="s">
        <v>20</v>
      </c>
      <c r="G95" s="2">
        <v>88928.35</v>
      </c>
      <c r="H95" s="3" t="s">
        <v>20</v>
      </c>
      <c r="I95" s="2">
        <v>84152.48</v>
      </c>
      <c r="J95" s="2">
        <v>21518</v>
      </c>
      <c r="K95" s="2">
        <v>5526.65</v>
      </c>
      <c r="L95" s="4">
        <v>580887.7</v>
      </c>
      <c r="M95" s="43">
        <v>3535.57</v>
      </c>
      <c r="N95" s="44">
        <v>542.07</v>
      </c>
      <c r="O95" s="38">
        <f t="shared" si="2"/>
        <v>1916526.4299000003</v>
      </c>
      <c r="P95" s="40">
        <f t="shared" si="3"/>
        <v>-1335638.7299000004</v>
      </c>
    </row>
    <row r="96" spans="1:16" ht="12.75">
      <c r="A96" s="28"/>
      <c r="B96" s="1" t="s">
        <v>193</v>
      </c>
      <c r="C96" s="1" t="s">
        <v>194</v>
      </c>
      <c r="D96" s="2">
        <v>749738.83</v>
      </c>
      <c r="E96" s="2">
        <v>202909.31</v>
      </c>
      <c r="F96" s="2">
        <v>38805.06</v>
      </c>
      <c r="G96" s="2">
        <v>646858.76</v>
      </c>
      <c r="H96" s="2">
        <v>7168.85</v>
      </c>
      <c r="I96" s="2">
        <v>707049.19</v>
      </c>
      <c r="J96" s="2">
        <v>152705.18</v>
      </c>
      <c r="K96" s="2">
        <v>122442.6</v>
      </c>
      <c r="L96" s="4">
        <v>2627677.78</v>
      </c>
      <c r="M96" s="43">
        <v>917.97</v>
      </c>
      <c r="N96" s="44">
        <v>542.07</v>
      </c>
      <c r="O96" s="38">
        <f t="shared" si="2"/>
        <v>497603.9979000001</v>
      </c>
      <c r="P96" s="40">
        <f t="shared" si="3"/>
        <v>2130073.7820999995</v>
      </c>
    </row>
    <row r="97" spans="1:16" ht="12.75">
      <c r="A97" s="28"/>
      <c r="B97" s="1" t="s">
        <v>195</v>
      </c>
      <c r="C97" s="1" t="s">
        <v>76</v>
      </c>
      <c r="D97" s="2">
        <v>294909.71</v>
      </c>
      <c r="E97" s="2">
        <v>186949.09</v>
      </c>
      <c r="F97" s="2">
        <v>291074.56</v>
      </c>
      <c r="G97" s="2">
        <v>699199.45</v>
      </c>
      <c r="H97" s="2">
        <v>79444.1</v>
      </c>
      <c r="I97" s="2">
        <v>809580.79</v>
      </c>
      <c r="J97" s="2">
        <v>28067.85</v>
      </c>
      <c r="K97" s="3" t="s">
        <v>20</v>
      </c>
      <c r="L97" s="4">
        <v>2389225.55</v>
      </c>
      <c r="M97" s="43">
        <v>3980.24</v>
      </c>
      <c r="N97" s="44">
        <v>542.07</v>
      </c>
      <c r="O97" s="38">
        <f t="shared" si="2"/>
        <v>2157568.6968</v>
      </c>
      <c r="P97" s="40">
        <f t="shared" si="3"/>
        <v>231656.85319999978</v>
      </c>
    </row>
    <row r="98" spans="1:16" ht="12.75">
      <c r="A98" s="28"/>
      <c r="B98" s="1" t="s">
        <v>196</v>
      </c>
      <c r="C98" s="1" t="s">
        <v>197</v>
      </c>
      <c r="D98" s="2">
        <v>139137.21</v>
      </c>
      <c r="E98" s="2">
        <v>33364.81</v>
      </c>
      <c r="F98" s="2">
        <v>69347.83</v>
      </c>
      <c r="G98" s="2">
        <v>45137.17</v>
      </c>
      <c r="H98" s="2">
        <v>9748.39</v>
      </c>
      <c r="I98" s="2">
        <v>187423.22</v>
      </c>
      <c r="J98" s="2">
        <v>8995.36</v>
      </c>
      <c r="K98" s="3" t="s">
        <v>20</v>
      </c>
      <c r="L98" s="4">
        <v>493153.99</v>
      </c>
      <c r="M98" s="43">
        <v>3004.79</v>
      </c>
      <c r="N98" s="44">
        <v>542.07</v>
      </c>
      <c r="O98" s="38">
        <f t="shared" si="2"/>
        <v>1628806.5153</v>
      </c>
      <c r="P98" s="40">
        <f t="shared" si="3"/>
        <v>-1135652.5253</v>
      </c>
    </row>
    <row r="99" spans="1:16" ht="12.75">
      <c r="A99" s="28"/>
      <c r="B99" s="1" t="s">
        <v>198</v>
      </c>
      <c r="C99" s="1" t="s">
        <v>199</v>
      </c>
      <c r="D99" s="2">
        <v>67958.89</v>
      </c>
      <c r="E99" s="2">
        <v>21482.66</v>
      </c>
      <c r="F99" s="2">
        <v>4185.88</v>
      </c>
      <c r="G99" s="2">
        <v>64895.08</v>
      </c>
      <c r="H99" s="2">
        <v>511.2</v>
      </c>
      <c r="I99" s="2">
        <v>149090.63</v>
      </c>
      <c r="J99" s="2">
        <v>6225</v>
      </c>
      <c r="K99" s="2">
        <v>80.5</v>
      </c>
      <c r="L99" s="4">
        <v>314429.84</v>
      </c>
      <c r="M99" s="43">
        <v>609.1</v>
      </c>
      <c r="N99" s="44">
        <v>542.07</v>
      </c>
      <c r="O99" s="38">
        <f t="shared" si="2"/>
        <v>330174.83700000006</v>
      </c>
      <c r="P99" s="40">
        <f t="shared" si="3"/>
        <v>-15744.997000000032</v>
      </c>
    </row>
    <row r="100" spans="1:16" ht="12.75">
      <c r="A100" s="28"/>
      <c r="B100" s="1" t="s">
        <v>200</v>
      </c>
      <c r="C100" s="1" t="s">
        <v>201</v>
      </c>
      <c r="D100" s="2">
        <v>655477.13</v>
      </c>
      <c r="E100" s="2">
        <v>182022.99</v>
      </c>
      <c r="F100" s="2">
        <v>147765.71</v>
      </c>
      <c r="G100" s="2">
        <v>402475.11</v>
      </c>
      <c r="H100" s="2">
        <v>89391.19</v>
      </c>
      <c r="I100" s="2">
        <v>973447.25</v>
      </c>
      <c r="J100" s="3" t="s">
        <v>20</v>
      </c>
      <c r="K100" s="2">
        <v>60772.03</v>
      </c>
      <c r="L100" s="4">
        <v>2511351.41</v>
      </c>
      <c r="M100" s="43">
        <v>538.45</v>
      </c>
      <c r="N100" s="44">
        <v>542.07</v>
      </c>
      <c r="O100" s="38">
        <f t="shared" si="2"/>
        <v>291877.59150000004</v>
      </c>
      <c r="P100" s="40">
        <f t="shared" si="3"/>
        <v>2219473.8185</v>
      </c>
    </row>
    <row r="101" spans="1:16" ht="12.75">
      <c r="A101" s="28"/>
      <c r="B101" s="1" t="s">
        <v>202</v>
      </c>
      <c r="C101" s="1" t="s">
        <v>203</v>
      </c>
      <c r="D101" s="2">
        <v>167063.38</v>
      </c>
      <c r="E101" s="2">
        <v>51998.81</v>
      </c>
      <c r="F101" s="2">
        <v>22145.72</v>
      </c>
      <c r="G101" s="2">
        <v>25571.05</v>
      </c>
      <c r="H101" s="2">
        <v>2928.23</v>
      </c>
      <c r="I101" s="2">
        <v>226780.22</v>
      </c>
      <c r="J101" s="3" t="s">
        <v>20</v>
      </c>
      <c r="K101" s="2">
        <v>-8835.68</v>
      </c>
      <c r="L101" s="4">
        <v>487651.73</v>
      </c>
      <c r="M101" s="43">
        <v>4106.34</v>
      </c>
      <c r="N101" s="44">
        <v>542.07</v>
      </c>
      <c r="O101" s="38">
        <f t="shared" si="2"/>
        <v>2225923.7238000003</v>
      </c>
      <c r="P101" s="40">
        <f t="shared" si="3"/>
        <v>-1738271.9938000003</v>
      </c>
    </row>
    <row r="102" spans="1:16" ht="12.75">
      <c r="A102" s="28"/>
      <c r="B102" s="1" t="s">
        <v>204</v>
      </c>
      <c r="C102" s="1" t="s">
        <v>205</v>
      </c>
      <c r="D102" s="2">
        <v>1047914.12</v>
      </c>
      <c r="E102" s="2">
        <v>287753.85</v>
      </c>
      <c r="F102" s="2">
        <v>29314.03</v>
      </c>
      <c r="G102" s="2">
        <v>441474.1</v>
      </c>
      <c r="H102" s="2">
        <v>75271.91</v>
      </c>
      <c r="I102" s="2">
        <v>760447.28</v>
      </c>
      <c r="J102" s="2">
        <v>2879.75</v>
      </c>
      <c r="K102" s="2">
        <v>336</v>
      </c>
      <c r="L102" s="4">
        <v>2645391.04</v>
      </c>
      <c r="M102" s="43">
        <v>723.96</v>
      </c>
      <c r="N102" s="44">
        <v>542.07</v>
      </c>
      <c r="O102" s="38">
        <f t="shared" si="2"/>
        <v>392436.99720000004</v>
      </c>
      <c r="P102" s="40">
        <f t="shared" si="3"/>
        <v>2252954.0428</v>
      </c>
    </row>
    <row r="103" spans="1:16" ht="12.75">
      <c r="A103" s="28"/>
      <c r="B103" s="1" t="s">
        <v>206</v>
      </c>
      <c r="C103" s="1" t="s">
        <v>207</v>
      </c>
      <c r="D103" s="2">
        <v>989931.85</v>
      </c>
      <c r="E103" s="2">
        <v>268511.37</v>
      </c>
      <c r="F103" s="2">
        <v>27432.91</v>
      </c>
      <c r="G103" s="2">
        <v>208428.11</v>
      </c>
      <c r="H103" s="2">
        <v>4346.34</v>
      </c>
      <c r="I103" s="2">
        <v>644964.36</v>
      </c>
      <c r="J103" s="2">
        <v>29493.31</v>
      </c>
      <c r="K103" s="2">
        <v>3097</v>
      </c>
      <c r="L103" s="4">
        <v>2176205.25</v>
      </c>
      <c r="M103" s="43">
        <v>3343.93</v>
      </c>
      <c r="N103" s="44">
        <v>542.07</v>
      </c>
      <c r="O103" s="38">
        <f t="shared" si="2"/>
        <v>1812644.1351</v>
      </c>
      <c r="P103" s="40">
        <f t="shared" si="3"/>
        <v>363561.1148999999</v>
      </c>
    </row>
    <row r="104" spans="1:16" ht="12.75">
      <c r="A104" s="28"/>
      <c r="B104" s="1" t="s">
        <v>208</v>
      </c>
      <c r="C104" s="1" t="s">
        <v>209</v>
      </c>
      <c r="D104" s="2">
        <v>142755.92</v>
      </c>
      <c r="E104" s="2">
        <v>37973.72</v>
      </c>
      <c r="F104" s="3" t="s">
        <v>20</v>
      </c>
      <c r="G104" s="2">
        <v>141111.8</v>
      </c>
      <c r="H104" s="2">
        <v>6506.53</v>
      </c>
      <c r="I104" s="2">
        <v>141243.32</v>
      </c>
      <c r="J104" s="3" t="s">
        <v>20</v>
      </c>
      <c r="K104" s="2">
        <v>822.69</v>
      </c>
      <c r="L104" s="4">
        <v>470413.98</v>
      </c>
      <c r="M104" s="43">
        <v>2829.49</v>
      </c>
      <c r="N104" s="44">
        <v>542.07</v>
      </c>
      <c r="O104" s="38">
        <f t="shared" si="2"/>
        <v>1533781.6443</v>
      </c>
      <c r="P104" s="40">
        <f t="shared" si="3"/>
        <v>-1063367.6643</v>
      </c>
    </row>
    <row r="105" spans="1:16" ht="12.75">
      <c r="A105" s="28"/>
      <c r="B105" s="1" t="s">
        <v>210</v>
      </c>
      <c r="C105" s="1" t="s">
        <v>211</v>
      </c>
      <c r="D105" s="2">
        <v>618875.98</v>
      </c>
      <c r="E105" s="2">
        <v>144257.86</v>
      </c>
      <c r="F105" s="2">
        <v>115093.53</v>
      </c>
      <c r="G105" s="2">
        <v>422975.71</v>
      </c>
      <c r="H105" s="2">
        <v>49288.43</v>
      </c>
      <c r="I105" s="2">
        <v>884689.28</v>
      </c>
      <c r="J105" s="3" t="s">
        <v>20</v>
      </c>
      <c r="K105" s="2">
        <v>25</v>
      </c>
      <c r="L105" s="4">
        <v>2235205.79</v>
      </c>
      <c r="M105" s="43">
        <v>623.3</v>
      </c>
      <c r="N105" s="44">
        <v>542.07</v>
      </c>
      <c r="O105" s="38">
        <f t="shared" si="2"/>
        <v>337872.231</v>
      </c>
      <c r="P105" s="40">
        <f t="shared" si="3"/>
        <v>1897333.559</v>
      </c>
    </row>
    <row r="106" spans="1:16" ht="12.75">
      <c r="A106" s="28"/>
      <c r="B106" s="1" t="s">
        <v>212</v>
      </c>
      <c r="C106" s="1" t="s">
        <v>213</v>
      </c>
      <c r="D106" s="2">
        <v>74581.38</v>
      </c>
      <c r="E106" s="2">
        <v>22261.39</v>
      </c>
      <c r="F106" s="2">
        <v>1190</v>
      </c>
      <c r="G106" s="2">
        <v>46305.36</v>
      </c>
      <c r="H106" s="2">
        <v>6394.75</v>
      </c>
      <c r="I106" s="2">
        <v>129569.01</v>
      </c>
      <c r="J106" s="3" t="s">
        <v>20</v>
      </c>
      <c r="K106" s="2">
        <v>708.64</v>
      </c>
      <c r="L106" s="4">
        <v>281010.53</v>
      </c>
      <c r="M106" s="43">
        <v>2540.37</v>
      </c>
      <c r="N106" s="44">
        <v>542.07</v>
      </c>
      <c r="O106" s="38">
        <f t="shared" si="2"/>
        <v>1377058.3659</v>
      </c>
      <c r="P106" s="40">
        <f t="shared" si="3"/>
        <v>-1096047.8359</v>
      </c>
    </row>
    <row r="107" spans="1:16" ht="12.75">
      <c r="A107" s="28"/>
      <c r="B107" s="1" t="s">
        <v>214</v>
      </c>
      <c r="C107" s="1" t="s">
        <v>215</v>
      </c>
      <c r="D107" s="2">
        <v>233389.36</v>
      </c>
      <c r="E107" s="2">
        <v>54028.13</v>
      </c>
      <c r="F107" s="2">
        <v>557.64</v>
      </c>
      <c r="G107" s="2">
        <v>265735.76</v>
      </c>
      <c r="H107" s="2">
        <v>32148.15</v>
      </c>
      <c r="I107" s="2">
        <v>370694.05</v>
      </c>
      <c r="J107" s="2">
        <v>4416.48</v>
      </c>
      <c r="K107" s="2">
        <v>22300.73</v>
      </c>
      <c r="L107" s="4">
        <v>983270.3</v>
      </c>
      <c r="M107" s="43">
        <v>469.34</v>
      </c>
      <c r="N107" s="44">
        <v>542.07</v>
      </c>
      <c r="O107" s="38">
        <f t="shared" si="2"/>
        <v>254415.1338</v>
      </c>
      <c r="P107" s="40">
        <f t="shared" si="3"/>
        <v>728855.1662000001</v>
      </c>
    </row>
    <row r="108" spans="1:16" ht="12.75">
      <c r="A108" s="28"/>
      <c r="B108" s="1" t="s">
        <v>216</v>
      </c>
      <c r="C108" s="1" t="s">
        <v>217</v>
      </c>
      <c r="D108" s="2">
        <v>216972.73</v>
      </c>
      <c r="E108" s="2">
        <v>59559.82</v>
      </c>
      <c r="F108" s="2">
        <v>5597.35</v>
      </c>
      <c r="G108" s="2">
        <v>229579.72</v>
      </c>
      <c r="H108" s="2">
        <v>5020.7</v>
      </c>
      <c r="I108" s="2">
        <v>204034.79</v>
      </c>
      <c r="J108" s="2">
        <v>53255</v>
      </c>
      <c r="K108" s="2">
        <v>5829.27</v>
      </c>
      <c r="L108" s="4">
        <v>779849.38</v>
      </c>
      <c r="M108" s="43">
        <v>978.31</v>
      </c>
      <c r="N108" s="44">
        <v>542.07</v>
      </c>
      <c r="O108" s="38">
        <f t="shared" si="2"/>
        <v>530312.5017</v>
      </c>
      <c r="P108" s="40">
        <f t="shared" si="3"/>
        <v>249536.87829999998</v>
      </c>
    </row>
    <row r="109" spans="1:16" ht="12.75">
      <c r="A109" s="28"/>
      <c r="B109" s="1" t="s">
        <v>218</v>
      </c>
      <c r="C109" s="1" t="s">
        <v>219</v>
      </c>
      <c r="D109" s="2">
        <v>148485.04</v>
      </c>
      <c r="E109" s="2">
        <v>38460.9</v>
      </c>
      <c r="F109" s="2">
        <v>18915.37</v>
      </c>
      <c r="G109" s="2">
        <v>235987.65</v>
      </c>
      <c r="H109" s="2">
        <v>24042.54</v>
      </c>
      <c r="I109" s="2">
        <v>227611.51</v>
      </c>
      <c r="J109" s="3" t="s">
        <v>20</v>
      </c>
      <c r="K109" s="2">
        <v>134.1</v>
      </c>
      <c r="L109" s="4">
        <v>693637.11</v>
      </c>
      <c r="M109" s="43">
        <v>978.72</v>
      </c>
      <c r="N109" s="44">
        <v>542.07</v>
      </c>
      <c r="O109" s="38">
        <f t="shared" si="2"/>
        <v>530534.7504</v>
      </c>
      <c r="P109" s="40">
        <f t="shared" si="3"/>
        <v>163102.35959999997</v>
      </c>
    </row>
    <row r="110" spans="1:16" ht="12.75">
      <c r="A110" s="28"/>
      <c r="B110" s="1" t="s">
        <v>220</v>
      </c>
      <c r="C110" s="1" t="s">
        <v>221</v>
      </c>
      <c r="D110" s="2">
        <v>509406.82</v>
      </c>
      <c r="E110" s="2">
        <v>158181.28</v>
      </c>
      <c r="F110" s="2">
        <v>46797.23</v>
      </c>
      <c r="G110" s="2">
        <v>211257.25</v>
      </c>
      <c r="H110" s="2">
        <v>51768.22</v>
      </c>
      <c r="I110" s="2">
        <v>405301.53</v>
      </c>
      <c r="J110" s="2">
        <v>10992.48</v>
      </c>
      <c r="K110" s="2">
        <v>1081</v>
      </c>
      <c r="L110" s="4">
        <v>1394785.81</v>
      </c>
      <c r="M110" s="43">
        <v>686.83</v>
      </c>
      <c r="N110" s="44">
        <v>542.07</v>
      </c>
      <c r="O110" s="38">
        <f t="shared" si="2"/>
        <v>372309.9381</v>
      </c>
      <c r="P110" s="40">
        <f t="shared" si="3"/>
        <v>1022475.8719</v>
      </c>
    </row>
    <row r="111" spans="1:16" ht="12.75">
      <c r="A111" s="28"/>
      <c r="B111" s="1" t="s">
        <v>222</v>
      </c>
      <c r="C111" s="1" t="s">
        <v>223</v>
      </c>
      <c r="D111" s="2">
        <v>86826.46</v>
      </c>
      <c r="E111" s="2">
        <v>21860.78</v>
      </c>
      <c r="F111" s="2">
        <v>38603.8</v>
      </c>
      <c r="G111" s="2">
        <v>19545.05</v>
      </c>
      <c r="H111" s="2">
        <v>7520.63</v>
      </c>
      <c r="I111" s="2">
        <v>127853.33</v>
      </c>
      <c r="J111" s="2">
        <v>3150.19</v>
      </c>
      <c r="K111" s="2">
        <v>0</v>
      </c>
      <c r="L111" s="4">
        <v>305360.24</v>
      </c>
      <c r="M111" s="43">
        <v>2134.91</v>
      </c>
      <c r="N111" s="44">
        <v>542.07</v>
      </c>
      <c r="O111" s="38">
        <f t="shared" si="2"/>
        <v>1157270.6637</v>
      </c>
      <c r="P111" s="40">
        <f t="shared" si="3"/>
        <v>-851910.4236999999</v>
      </c>
    </row>
    <row r="112" spans="1:16" ht="12.75">
      <c r="A112" s="28"/>
      <c r="B112" s="1" t="s">
        <v>224</v>
      </c>
      <c r="C112" s="1" t="s">
        <v>225</v>
      </c>
      <c r="D112" s="2">
        <v>102910.8</v>
      </c>
      <c r="E112" s="2">
        <v>36336.32</v>
      </c>
      <c r="F112" s="2">
        <v>15160.45</v>
      </c>
      <c r="G112" s="2">
        <v>63427.76</v>
      </c>
      <c r="H112" s="2">
        <v>9137.17</v>
      </c>
      <c r="I112" s="2">
        <v>145627.55</v>
      </c>
      <c r="J112" s="3" t="s">
        <v>20</v>
      </c>
      <c r="K112" s="2">
        <v>5892.76</v>
      </c>
      <c r="L112" s="4">
        <v>378492.81</v>
      </c>
      <c r="M112" s="43">
        <v>474.03</v>
      </c>
      <c r="N112" s="44">
        <v>542.07</v>
      </c>
      <c r="O112" s="38">
        <f t="shared" si="2"/>
        <v>256957.44210000001</v>
      </c>
      <c r="P112" s="40">
        <f t="shared" si="3"/>
        <v>121535.36789999998</v>
      </c>
    </row>
    <row r="113" spans="1:16" ht="12.75">
      <c r="A113" s="28"/>
      <c r="B113" s="1" t="s">
        <v>226</v>
      </c>
      <c r="C113" s="1" t="s">
        <v>227</v>
      </c>
      <c r="D113" s="2">
        <v>98505.73</v>
      </c>
      <c r="E113" s="2">
        <v>23379.72</v>
      </c>
      <c r="F113" s="2">
        <v>1138.5</v>
      </c>
      <c r="G113" s="2">
        <v>78989.34</v>
      </c>
      <c r="H113" s="2">
        <v>17704.13</v>
      </c>
      <c r="I113" s="2">
        <v>198159.85</v>
      </c>
      <c r="J113" s="2">
        <v>17522.07</v>
      </c>
      <c r="K113" s="2">
        <v>1309.91</v>
      </c>
      <c r="L113" s="4">
        <v>436709.25</v>
      </c>
      <c r="M113" s="43">
        <v>513.5</v>
      </c>
      <c r="N113" s="44">
        <v>542.07</v>
      </c>
      <c r="O113" s="38">
        <f t="shared" si="2"/>
        <v>278352.945</v>
      </c>
      <c r="P113" s="40">
        <f t="shared" si="3"/>
        <v>158356.305</v>
      </c>
    </row>
    <row r="114" spans="1:16" ht="12.75">
      <c r="A114" s="28"/>
      <c r="B114" s="1" t="s">
        <v>228</v>
      </c>
      <c r="C114" s="1" t="s">
        <v>229</v>
      </c>
      <c r="D114" s="2">
        <v>330378.03</v>
      </c>
      <c r="E114" s="2">
        <v>78379.36</v>
      </c>
      <c r="F114" s="2">
        <v>147</v>
      </c>
      <c r="G114" s="2">
        <v>112840.19</v>
      </c>
      <c r="H114" s="2">
        <v>23418.85</v>
      </c>
      <c r="I114" s="2">
        <v>476601.94</v>
      </c>
      <c r="J114" s="2">
        <v>10235</v>
      </c>
      <c r="K114" s="2">
        <v>150</v>
      </c>
      <c r="L114" s="4">
        <v>1032150.37</v>
      </c>
      <c r="M114" s="43">
        <v>498.78</v>
      </c>
      <c r="N114" s="44">
        <v>542.07</v>
      </c>
      <c r="O114" s="38">
        <f t="shared" si="2"/>
        <v>270373.6746</v>
      </c>
      <c r="P114" s="40">
        <f t="shared" si="3"/>
        <v>761776.6954</v>
      </c>
    </row>
    <row r="115" spans="1:16" ht="12.75">
      <c r="A115" s="28"/>
      <c r="B115" s="1" t="s">
        <v>230</v>
      </c>
      <c r="C115" s="1" t="s">
        <v>231</v>
      </c>
      <c r="D115" s="2">
        <v>1198107.13</v>
      </c>
      <c r="E115" s="2">
        <v>343075.54</v>
      </c>
      <c r="F115" s="2">
        <v>221708.03</v>
      </c>
      <c r="G115" s="2">
        <v>548885.47</v>
      </c>
      <c r="H115" s="2">
        <v>13953.45</v>
      </c>
      <c r="I115" s="2">
        <v>991195.35</v>
      </c>
      <c r="J115" s="2">
        <v>12538.86</v>
      </c>
      <c r="K115" s="2">
        <v>4240.53</v>
      </c>
      <c r="L115" s="4">
        <v>3333704.36</v>
      </c>
      <c r="M115" s="43">
        <v>1902.16</v>
      </c>
      <c r="N115" s="44">
        <v>542.07</v>
      </c>
      <c r="O115" s="38">
        <f t="shared" si="2"/>
        <v>1031103.8712000002</v>
      </c>
      <c r="P115" s="40">
        <f t="shared" si="3"/>
        <v>2302600.4887999995</v>
      </c>
    </row>
    <row r="116" spans="1:16" ht="12.75">
      <c r="A116" s="28"/>
      <c r="B116" s="1" t="s">
        <v>232</v>
      </c>
      <c r="C116" s="1" t="s">
        <v>233</v>
      </c>
      <c r="D116" s="2">
        <v>368964.84</v>
      </c>
      <c r="E116" s="2">
        <v>108349.82</v>
      </c>
      <c r="F116" s="2">
        <v>89106.3</v>
      </c>
      <c r="G116" s="2">
        <v>90370.2</v>
      </c>
      <c r="H116" s="2">
        <v>1645.45</v>
      </c>
      <c r="I116" s="2">
        <v>456245.94</v>
      </c>
      <c r="J116" s="2">
        <v>4800</v>
      </c>
      <c r="K116" s="2">
        <v>23024.98</v>
      </c>
      <c r="L116" s="4">
        <v>1142507.53</v>
      </c>
      <c r="M116" s="43">
        <v>2869.51</v>
      </c>
      <c r="N116" s="44">
        <v>542.07</v>
      </c>
      <c r="O116" s="38">
        <f t="shared" si="2"/>
        <v>1555475.2857000004</v>
      </c>
      <c r="P116" s="40">
        <f t="shared" si="3"/>
        <v>-412967.7557000003</v>
      </c>
    </row>
    <row r="117" spans="1:16" ht="12.75">
      <c r="A117" s="28"/>
      <c r="B117" s="1" t="s">
        <v>234</v>
      </c>
      <c r="C117" s="1" t="s">
        <v>235</v>
      </c>
      <c r="D117" s="2">
        <v>112522.37</v>
      </c>
      <c r="E117" s="2">
        <v>28240.23</v>
      </c>
      <c r="F117" s="2">
        <v>3570</v>
      </c>
      <c r="G117" s="2">
        <v>88002.54</v>
      </c>
      <c r="H117" s="2">
        <v>44299.92</v>
      </c>
      <c r="I117" s="2">
        <v>166559.48</v>
      </c>
      <c r="J117" s="3" t="s">
        <v>20</v>
      </c>
      <c r="K117" s="2">
        <v>1609.15</v>
      </c>
      <c r="L117" s="4">
        <v>444803.69</v>
      </c>
      <c r="M117" s="43">
        <v>1507.61</v>
      </c>
      <c r="N117" s="44">
        <v>542.07</v>
      </c>
      <c r="O117" s="38">
        <f t="shared" si="2"/>
        <v>817230.1527</v>
      </c>
      <c r="P117" s="40">
        <f t="shared" si="3"/>
        <v>-372426.4627</v>
      </c>
    </row>
    <row r="118" spans="1:16" ht="12.75">
      <c r="A118" s="28"/>
      <c r="B118" s="1" t="s">
        <v>236</v>
      </c>
      <c r="C118" s="1" t="s">
        <v>237</v>
      </c>
      <c r="D118" s="2">
        <v>334549.01</v>
      </c>
      <c r="E118" s="2">
        <v>97632.12</v>
      </c>
      <c r="F118" s="3" t="s">
        <v>20</v>
      </c>
      <c r="G118" s="2">
        <v>141010.6</v>
      </c>
      <c r="H118" s="2">
        <v>4047.62</v>
      </c>
      <c r="I118" s="2">
        <v>443841.83</v>
      </c>
      <c r="J118" s="2">
        <v>36007.71</v>
      </c>
      <c r="K118" s="2">
        <v>893.16</v>
      </c>
      <c r="L118" s="4">
        <v>1057982.05</v>
      </c>
      <c r="M118" s="43">
        <v>514.75</v>
      </c>
      <c r="N118" s="44">
        <v>542.07</v>
      </c>
      <c r="O118" s="38">
        <f t="shared" si="2"/>
        <v>279030.53250000003</v>
      </c>
      <c r="P118" s="40">
        <f t="shared" si="3"/>
        <v>778951.5175000001</v>
      </c>
    </row>
    <row r="119" spans="1:16" ht="12.75">
      <c r="A119" s="28"/>
      <c r="B119" s="1" t="s">
        <v>238</v>
      </c>
      <c r="C119" s="1" t="s">
        <v>239</v>
      </c>
      <c r="D119" s="2">
        <v>128595.84</v>
      </c>
      <c r="E119" s="2">
        <v>44757.61</v>
      </c>
      <c r="F119" s="2">
        <v>5701.6</v>
      </c>
      <c r="G119" s="2">
        <v>31463.23</v>
      </c>
      <c r="H119" s="2">
        <v>9308.6</v>
      </c>
      <c r="I119" s="2">
        <v>45899.74</v>
      </c>
      <c r="J119" s="2">
        <v>5378.94</v>
      </c>
      <c r="K119" s="2">
        <v>175.99</v>
      </c>
      <c r="L119" s="4">
        <v>271281.55</v>
      </c>
      <c r="M119" s="43">
        <v>831.65</v>
      </c>
      <c r="N119" s="44">
        <v>542.07</v>
      </c>
      <c r="O119" s="38">
        <f t="shared" si="2"/>
        <v>450812.51550000004</v>
      </c>
      <c r="P119" s="40">
        <f t="shared" si="3"/>
        <v>-179530.96550000005</v>
      </c>
    </row>
    <row r="120" spans="1:16" ht="12.75">
      <c r="A120" s="27" t="s">
        <v>523</v>
      </c>
      <c r="B120" s="1" t="s">
        <v>240</v>
      </c>
      <c r="C120" s="1" t="s">
        <v>241</v>
      </c>
      <c r="D120" s="2">
        <v>226844.39</v>
      </c>
      <c r="E120" s="2">
        <v>62304.34</v>
      </c>
      <c r="F120" s="2">
        <v>30216.46</v>
      </c>
      <c r="G120" s="2">
        <v>21126.61</v>
      </c>
      <c r="H120" s="2">
        <v>16856.79</v>
      </c>
      <c r="I120" s="2">
        <v>226942.75</v>
      </c>
      <c r="J120" s="2">
        <v>38530.86</v>
      </c>
      <c r="K120" s="2">
        <v>2353.18</v>
      </c>
      <c r="L120" s="4">
        <v>625175.38</v>
      </c>
      <c r="M120" s="43">
        <v>407.59</v>
      </c>
      <c r="N120" s="44">
        <v>542.07</v>
      </c>
      <c r="O120" s="38">
        <f t="shared" si="2"/>
        <v>220942.3113</v>
      </c>
      <c r="P120" s="40">
        <f t="shared" si="3"/>
        <v>404233.0687</v>
      </c>
    </row>
    <row r="121" spans="1:16" ht="12.75">
      <c r="A121" s="28"/>
      <c r="B121" s="1" t="s">
        <v>242</v>
      </c>
      <c r="C121" s="1" t="s">
        <v>243</v>
      </c>
      <c r="D121" s="2">
        <v>140456.9</v>
      </c>
      <c r="E121" s="2">
        <v>44343.42</v>
      </c>
      <c r="F121" s="2">
        <v>894.95</v>
      </c>
      <c r="G121" s="2">
        <v>36345.16</v>
      </c>
      <c r="H121" s="2">
        <v>5521.39</v>
      </c>
      <c r="I121" s="2">
        <v>123342.55</v>
      </c>
      <c r="J121" s="3" t="s">
        <v>20</v>
      </c>
      <c r="K121" s="2">
        <v>315</v>
      </c>
      <c r="L121" s="4">
        <v>351219.37</v>
      </c>
      <c r="M121" s="43">
        <v>905.58</v>
      </c>
      <c r="N121" s="44">
        <v>542.07</v>
      </c>
      <c r="O121" s="38">
        <f t="shared" si="2"/>
        <v>490887.7506000001</v>
      </c>
      <c r="P121" s="40">
        <f t="shared" si="3"/>
        <v>-139668.3806000001</v>
      </c>
    </row>
    <row r="122" spans="1:16" ht="12.75">
      <c r="A122" s="28"/>
      <c r="B122" s="1" t="s">
        <v>244</v>
      </c>
      <c r="C122" s="1" t="s">
        <v>245</v>
      </c>
      <c r="D122" s="2">
        <v>10163.95</v>
      </c>
      <c r="E122" s="2">
        <v>777.59</v>
      </c>
      <c r="F122" s="2">
        <v>3002.36</v>
      </c>
      <c r="G122" s="2">
        <v>20737.77</v>
      </c>
      <c r="H122" s="2">
        <v>1665.05</v>
      </c>
      <c r="I122" s="2">
        <v>21238.56</v>
      </c>
      <c r="J122" s="2">
        <v>6643.48</v>
      </c>
      <c r="K122" s="3" t="s">
        <v>20</v>
      </c>
      <c r="L122" s="4">
        <v>64228.76</v>
      </c>
      <c r="M122" s="43"/>
      <c r="N122" s="44"/>
      <c r="O122" s="38">
        <f t="shared" si="2"/>
        <v>0</v>
      </c>
      <c r="P122" s="40">
        <f t="shared" si="3"/>
        <v>64228.76</v>
      </c>
    </row>
    <row r="123" spans="1:16" ht="12.75">
      <c r="A123" s="28"/>
      <c r="B123" s="1" t="s">
        <v>246</v>
      </c>
      <c r="C123" s="1" t="s">
        <v>247</v>
      </c>
      <c r="D123" s="2">
        <v>292253.68</v>
      </c>
      <c r="E123" s="2">
        <v>112793.96</v>
      </c>
      <c r="F123" s="2">
        <v>76398.39</v>
      </c>
      <c r="G123" s="2">
        <v>60902.08</v>
      </c>
      <c r="H123" s="2">
        <v>14825.11</v>
      </c>
      <c r="I123" s="2">
        <v>495783.14</v>
      </c>
      <c r="J123" s="2">
        <v>17488.58</v>
      </c>
      <c r="K123" s="2">
        <v>1455.15</v>
      </c>
      <c r="L123" s="4">
        <v>1071900.09</v>
      </c>
      <c r="M123" s="43">
        <v>517.44</v>
      </c>
      <c r="N123" s="44">
        <v>542.07</v>
      </c>
      <c r="O123" s="38">
        <f t="shared" si="2"/>
        <v>280488.70080000005</v>
      </c>
      <c r="P123" s="40">
        <f t="shared" si="3"/>
        <v>791411.3892000001</v>
      </c>
    </row>
    <row r="124" spans="1:16" ht="12.75">
      <c r="A124" s="28"/>
      <c r="B124" s="1" t="s">
        <v>248</v>
      </c>
      <c r="C124" s="1" t="s">
        <v>249</v>
      </c>
      <c r="D124" s="2">
        <v>242774.18</v>
      </c>
      <c r="E124" s="2">
        <v>61356.53</v>
      </c>
      <c r="F124" s="2">
        <v>79491.5</v>
      </c>
      <c r="G124" s="2">
        <v>34409.79</v>
      </c>
      <c r="H124" s="2">
        <v>1430.8</v>
      </c>
      <c r="I124" s="2">
        <v>199586.45</v>
      </c>
      <c r="J124" s="2">
        <v>15899.25</v>
      </c>
      <c r="K124" s="2">
        <v>170</v>
      </c>
      <c r="L124" s="4">
        <v>635118.5</v>
      </c>
      <c r="M124" s="43">
        <v>1415.2</v>
      </c>
      <c r="N124" s="44">
        <v>542.07</v>
      </c>
      <c r="O124" s="38">
        <f t="shared" si="2"/>
        <v>767137.4640000002</v>
      </c>
      <c r="P124" s="40">
        <f t="shared" si="3"/>
        <v>-132018.96400000015</v>
      </c>
    </row>
    <row r="125" spans="1:16" ht="12.75">
      <c r="A125" s="28"/>
      <c r="B125" s="1" t="s">
        <v>250</v>
      </c>
      <c r="C125" s="1" t="s">
        <v>251</v>
      </c>
      <c r="D125" s="2">
        <v>627043.09</v>
      </c>
      <c r="E125" s="2">
        <v>150395.76</v>
      </c>
      <c r="F125" s="2">
        <v>68869.7</v>
      </c>
      <c r="G125" s="2">
        <v>256258.05</v>
      </c>
      <c r="H125" s="2">
        <v>68781.15</v>
      </c>
      <c r="I125" s="2">
        <v>584415.42</v>
      </c>
      <c r="J125" s="2">
        <v>14297.55</v>
      </c>
      <c r="K125" s="2">
        <v>84236.27</v>
      </c>
      <c r="L125" s="4">
        <v>1854296.99</v>
      </c>
      <c r="M125" s="43">
        <v>803.87</v>
      </c>
      <c r="N125" s="44">
        <v>542.07</v>
      </c>
      <c r="O125" s="38">
        <f t="shared" si="2"/>
        <v>435753.81090000004</v>
      </c>
      <c r="P125" s="40">
        <f t="shared" si="3"/>
        <v>1418543.1790999998</v>
      </c>
    </row>
    <row r="126" spans="1:16" ht="12.75">
      <c r="A126" s="28"/>
      <c r="B126" s="1" t="s">
        <v>252</v>
      </c>
      <c r="C126" s="1" t="s">
        <v>253</v>
      </c>
      <c r="D126" s="2">
        <v>2387737.29</v>
      </c>
      <c r="E126" s="2">
        <v>688344.43</v>
      </c>
      <c r="F126" s="2">
        <v>7871.6</v>
      </c>
      <c r="G126" s="2">
        <v>270464.82</v>
      </c>
      <c r="H126" s="2">
        <v>84910.21</v>
      </c>
      <c r="I126" s="2">
        <v>872001.22</v>
      </c>
      <c r="J126" s="2">
        <v>7500</v>
      </c>
      <c r="K126" s="2">
        <v>39460.7</v>
      </c>
      <c r="L126" s="4">
        <v>4358290.27</v>
      </c>
      <c r="M126" s="43">
        <v>1598.98</v>
      </c>
      <c r="N126" s="44">
        <v>542.07</v>
      </c>
      <c r="O126" s="38">
        <f t="shared" si="2"/>
        <v>866759.0886000001</v>
      </c>
      <c r="P126" s="40">
        <f t="shared" si="3"/>
        <v>3491531.181399999</v>
      </c>
    </row>
    <row r="127" spans="1:16" ht="12.75">
      <c r="A127" s="28"/>
      <c r="B127" s="1" t="s">
        <v>254</v>
      </c>
      <c r="C127" s="1" t="s">
        <v>255</v>
      </c>
      <c r="D127" s="2">
        <v>852479.75</v>
      </c>
      <c r="E127" s="2">
        <v>272765.97</v>
      </c>
      <c r="F127" s="2">
        <v>10840.08</v>
      </c>
      <c r="G127" s="2">
        <v>279089.99</v>
      </c>
      <c r="H127" s="2">
        <v>71577.07</v>
      </c>
      <c r="I127" s="2">
        <v>511600.25</v>
      </c>
      <c r="J127" s="2">
        <v>21075.86</v>
      </c>
      <c r="K127" s="2">
        <v>53754.82</v>
      </c>
      <c r="L127" s="4">
        <v>2073183.79</v>
      </c>
      <c r="M127" s="43">
        <v>4809.57</v>
      </c>
      <c r="N127" s="44">
        <v>542.07</v>
      </c>
      <c r="O127" s="38">
        <f t="shared" si="2"/>
        <v>2607123.6099</v>
      </c>
      <c r="P127" s="40">
        <f t="shared" si="3"/>
        <v>-533939.8199</v>
      </c>
    </row>
    <row r="128" spans="1:16" ht="12.75">
      <c r="A128" s="28"/>
      <c r="B128" s="1" t="s">
        <v>256</v>
      </c>
      <c r="C128" s="1" t="s">
        <v>257</v>
      </c>
      <c r="D128" s="2">
        <v>992959.58</v>
      </c>
      <c r="E128" s="2">
        <v>262035.23</v>
      </c>
      <c r="F128" s="2">
        <v>170399.81</v>
      </c>
      <c r="G128" s="2">
        <v>334126.38</v>
      </c>
      <c r="H128" s="2">
        <v>131648.75</v>
      </c>
      <c r="I128" s="2">
        <v>815484.93</v>
      </c>
      <c r="J128" s="2">
        <v>4094.52</v>
      </c>
      <c r="K128" s="2">
        <v>52.25</v>
      </c>
      <c r="L128" s="4">
        <v>2710801.45</v>
      </c>
      <c r="M128" s="43">
        <v>3056.64</v>
      </c>
      <c r="N128" s="44">
        <v>542.07</v>
      </c>
      <c r="O128" s="38">
        <f t="shared" si="2"/>
        <v>1656912.8448</v>
      </c>
      <c r="P128" s="40">
        <f t="shared" si="3"/>
        <v>1053888.6052</v>
      </c>
    </row>
    <row r="129" spans="1:16" ht="12.75">
      <c r="A129" s="28"/>
      <c r="B129" s="1" t="s">
        <v>258</v>
      </c>
      <c r="C129" s="1" t="s">
        <v>259</v>
      </c>
      <c r="D129" s="2">
        <v>31896.52</v>
      </c>
      <c r="E129" s="2">
        <v>2713.4</v>
      </c>
      <c r="F129" s="3" t="s">
        <v>20</v>
      </c>
      <c r="G129" s="2">
        <v>15322.14</v>
      </c>
      <c r="H129" s="2">
        <v>12834.35</v>
      </c>
      <c r="I129" s="2">
        <v>52348.26</v>
      </c>
      <c r="J129" s="3" t="s">
        <v>20</v>
      </c>
      <c r="K129" s="2">
        <v>16319.78</v>
      </c>
      <c r="L129" s="4">
        <v>131434.45</v>
      </c>
      <c r="M129" s="43">
        <v>3010.09</v>
      </c>
      <c r="N129" s="44">
        <v>542.07</v>
      </c>
      <c r="O129" s="38">
        <f t="shared" si="2"/>
        <v>1631679.4863000002</v>
      </c>
      <c r="P129" s="40">
        <f t="shared" si="3"/>
        <v>-1500245.0363000003</v>
      </c>
    </row>
    <row r="130" spans="1:16" ht="12.75">
      <c r="A130" s="28"/>
      <c r="B130" s="1" t="s">
        <v>260</v>
      </c>
      <c r="C130" s="1" t="s">
        <v>261</v>
      </c>
      <c r="D130" s="2">
        <v>656313.09</v>
      </c>
      <c r="E130" s="2">
        <v>160847.52</v>
      </c>
      <c r="F130" s="2">
        <v>87205.38</v>
      </c>
      <c r="G130" s="2">
        <v>215896.7</v>
      </c>
      <c r="H130" s="2">
        <v>13601.98</v>
      </c>
      <c r="I130" s="2">
        <v>792475.26</v>
      </c>
      <c r="J130" s="2">
        <v>46317.86</v>
      </c>
      <c r="K130" s="3" t="s">
        <v>20</v>
      </c>
      <c r="L130" s="4">
        <v>1972657.79</v>
      </c>
      <c r="M130" s="43">
        <v>2516.81</v>
      </c>
      <c r="N130" s="44">
        <v>542.07</v>
      </c>
      <c r="O130" s="38">
        <f t="shared" si="2"/>
        <v>1364287.1967000002</v>
      </c>
      <c r="P130" s="40">
        <f t="shared" si="3"/>
        <v>608370.5932999998</v>
      </c>
    </row>
    <row r="131" spans="1:16" ht="12.75">
      <c r="A131" s="28"/>
      <c r="B131" s="1" t="s">
        <v>262</v>
      </c>
      <c r="C131" s="1" t="s">
        <v>263</v>
      </c>
      <c r="D131" s="2">
        <v>177765.17</v>
      </c>
      <c r="E131" s="2">
        <v>39704.77</v>
      </c>
      <c r="F131" s="2">
        <v>70204.08</v>
      </c>
      <c r="G131" s="2">
        <v>49436.97</v>
      </c>
      <c r="H131" s="2">
        <v>14461.66</v>
      </c>
      <c r="I131" s="2">
        <v>300603.32</v>
      </c>
      <c r="J131" s="2">
        <v>4998.6</v>
      </c>
      <c r="K131" s="2">
        <v>2165.82</v>
      </c>
      <c r="L131" s="4">
        <v>659340.39</v>
      </c>
      <c r="M131" s="43">
        <v>1083.74</v>
      </c>
      <c r="N131" s="44">
        <v>542.07</v>
      </c>
      <c r="O131" s="38">
        <f t="shared" si="2"/>
        <v>587462.9418</v>
      </c>
      <c r="P131" s="40">
        <f t="shared" si="3"/>
        <v>71877.44819999998</v>
      </c>
    </row>
    <row r="132" spans="1:16" ht="12.75">
      <c r="A132" s="28"/>
      <c r="B132" s="1" t="s">
        <v>264</v>
      </c>
      <c r="C132" s="1" t="s">
        <v>265</v>
      </c>
      <c r="D132" s="2">
        <v>135577.2</v>
      </c>
      <c r="E132" s="2">
        <v>33463.25</v>
      </c>
      <c r="F132" s="2">
        <v>2872.52</v>
      </c>
      <c r="G132" s="2">
        <v>36418.51</v>
      </c>
      <c r="H132" s="3" t="s">
        <v>20</v>
      </c>
      <c r="I132" s="2">
        <v>168104.34</v>
      </c>
      <c r="J132" s="2">
        <v>3881.09</v>
      </c>
      <c r="K132" s="2">
        <v>1284.8</v>
      </c>
      <c r="L132" s="4">
        <v>381601.71</v>
      </c>
      <c r="M132" s="43">
        <v>616.06</v>
      </c>
      <c r="N132" s="44">
        <v>542.07</v>
      </c>
      <c r="O132" s="38">
        <f t="shared" si="2"/>
        <v>333947.6442</v>
      </c>
      <c r="P132" s="40">
        <f t="shared" si="3"/>
        <v>47654.06580000004</v>
      </c>
    </row>
    <row r="133" spans="1:16" ht="12.75">
      <c r="A133" s="28"/>
      <c r="B133" s="1" t="s">
        <v>266</v>
      </c>
      <c r="C133" s="1" t="s">
        <v>267</v>
      </c>
      <c r="D133" s="2">
        <v>78769.85</v>
      </c>
      <c r="E133" s="2">
        <v>20411.68</v>
      </c>
      <c r="F133" s="3" t="s">
        <v>20</v>
      </c>
      <c r="G133" s="2">
        <v>21088.29</v>
      </c>
      <c r="H133" s="2">
        <v>9546.71</v>
      </c>
      <c r="I133" s="2">
        <v>113712.28</v>
      </c>
      <c r="J133" s="2">
        <v>1952.74</v>
      </c>
      <c r="K133" s="2">
        <v>0</v>
      </c>
      <c r="L133" s="4">
        <v>245481.55</v>
      </c>
      <c r="M133" s="43">
        <v>412</v>
      </c>
      <c r="N133" s="44">
        <v>542.07</v>
      </c>
      <c r="O133" s="38">
        <f t="shared" si="2"/>
        <v>223332.84000000003</v>
      </c>
      <c r="P133" s="40">
        <f t="shared" si="3"/>
        <v>22148.709999999963</v>
      </c>
    </row>
    <row r="134" spans="1:16" ht="12.75">
      <c r="A134" s="28"/>
      <c r="B134" s="1" t="s">
        <v>268</v>
      </c>
      <c r="C134" s="1" t="s">
        <v>269</v>
      </c>
      <c r="D134" s="2">
        <v>218219.51</v>
      </c>
      <c r="E134" s="2">
        <v>51687.62</v>
      </c>
      <c r="F134" s="2">
        <v>30779.75</v>
      </c>
      <c r="G134" s="2">
        <v>61894</v>
      </c>
      <c r="H134" s="3" t="s">
        <v>20</v>
      </c>
      <c r="I134" s="2">
        <v>97887.52</v>
      </c>
      <c r="J134" s="3" t="s">
        <v>20</v>
      </c>
      <c r="K134" s="2">
        <v>174</v>
      </c>
      <c r="L134" s="4">
        <v>460642.4</v>
      </c>
      <c r="M134" s="43">
        <v>792.85</v>
      </c>
      <c r="N134" s="44">
        <v>542.07</v>
      </c>
      <c r="O134" s="38">
        <f t="shared" si="2"/>
        <v>429780.19950000005</v>
      </c>
      <c r="P134" s="40">
        <f t="shared" si="3"/>
        <v>30862.200499999977</v>
      </c>
    </row>
    <row r="135" spans="1:16" ht="12.75">
      <c r="A135" s="28"/>
      <c r="B135" s="1" t="s">
        <v>270</v>
      </c>
      <c r="C135" s="1" t="s">
        <v>271</v>
      </c>
      <c r="D135" s="2">
        <v>233429.36</v>
      </c>
      <c r="E135" s="2">
        <v>57505.56</v>
      </c>
      <c r="F135" s="2">
        <v>6280</v>
      </c>
      <c r="G135" s="2">
        <v>273062.42</v>
      </c>
      <c r="H135" s="2">
        <v>34878.99</v>
      </c>
      <c r="I135" s="2">
        <v>285861.64</v>
      </c>
      <c r="J135" s="2">
        <v>4231.5</v>
      </c>
      <c r="K135" s="2">
        <v>4590.13</v>
      </c>
      <c r="L135" s="4">
        <v>899839.6</v>
      </c>
      <c r="M135" s="43">
        <v>995.46</v>
      </c>
      <c r="N135" s="44">
        <v>542.07</v>
      </c>
      <c r="O135" s="38">
        <f t="shared" si="2"/>
        <v>539609.0022000001</v>
      </c>
      <c r="P135" s="40">
        <f t="shared" si="3"/>
        <v>360230.5977999999</v>
      </c>
    </row>
    <row r="136" spans="1:16" ht="12.75">
      <c r="A136" s="28"/>
      <c r="B136" s="1" t="s">
        <v>272</v>
      </c>
      <c r="C136" s="1" t="s">
        <v>273</v>
      </c>
      <c r="D136" s="2">
        <v>114797.46</v>
      </c>
      <c r="E136" s="2">
        <v>26754.32</v>
      </c>
      <c r="F136" s="2">
        <v>1277.5</v>
      </c>
      <c r="G136" s="2">
        <v>51748.32</v>
      </c>
      <c r="H136" s="2">
        <v>14900.17</v>
      </c>
      <c r="I136" s="2">
        <v>191962.15</v>
      </c>
      <c r="J136" s="2">
        <v>27185.42</v>
      </c>
      <c r="K136" s="2">
        <v>1177.06</v>
      </c>
      <c r="L136" s="4">
        <v>429802.4</v>
      </c>
      <c r="M136" s="43">
        <v>507.04</v>
      </c>
      <c r="N136" s="44">
        <v>542.07</v>
      </c>
      <c r="O136" s="38">
        <f t="shared" si="2"/>
        <v>274851.17280000006</v>
      </c>
      <c r="P136" s="40">
        <f t="shared" si="3"/>
        <v>154951.22719999996</v>
      </c>
    </row>
    <row r="137" spans="1:16" ht="12.75">
      <c r="A137" s="28"/>
      <c r="B137" s="1" t="s">
        <v>274</v>
      </c>
      <c r="C137" s="1" t="s">
        <v>275</v>
      </c>
      <c r="D137" s="2">
        <v>37184.3</v>
      </c>
      <c r="E137" s="2">
        <v>10012.21</v>
      </c>
      <c r="F137" s="2">
        <v>18537.77</v>
      </c>
      <c r="G137" s="2">
        <v>211927.48</v>
      </c>
      <c r="H137" s="2">
        <v>13193.53</v>
      </c>
      <c r="I137" s="2">
        <v>104038.6</v>
      </c>
      <c r="J137" s="2">
        <v>2400</v>
      </c>
      <c r="K137" s="2">
        <v>206.86</v>
      </c>
      <c r="L137" s="4">
        <v>397500.75</v>
      </c>
      <c r="M137" s="43">
        <v>434.21</v>
      </c>
      <c r="N137" s="44">
        <v>542.07</v>
      </c>
      <c r="O137" s="38">
        <f t="shared" si="2"/>
        <v>235372.2147</v>
      </c>
      <c r="P137" s="40">
        <f t="shared" si="3"/>
        <v>162128.5353</v>
      </c>
    </row>
    <row r="138" spans="1:16" ht="12.75">
      <c r="A138" s="28"/>
      <c r="B138" s="1" t="s">
        <v>276</v>
      </c>
      <c r="C138" s="1" t="s">
        <v>277</v>
      </c>
      <c r="D138" s="2">
        <v>213897.96</v>
      </c>
      <c r="E138" s="2">
        <v>82218.91</v>
      </c>
      <c r="F138" s="2">
        <v>66479.53</v>
      </c>
      <c r="G138" s="2">
        <v>22616.17</v>
      </c>
      <c r="H138" s="2">
        <v>38405.47</v>
      </c>
      <c r="I138" s="2">
        <v>289506.07</v>
      </c>
      <c r="J138" s="2">
        <v>4873.47</v>
      </c>
      <c r="K138" s="2">
        <v>1451.97</v>
      </c>
      <c r="L138" s="4">
        <v>719449.55</v>
      </c>
      <c r="M138" s="43">
        <v>1056.09</v>
      </c>
      <c r="N138" s="44">
        <v>542.07</v>
      </c>
      <c r="O138" s="38">
        <f aca="true" t="shared" si="4" ref="O138:O201">M138*N138</f>
        <v>572474.7063</v>
      </c>
      <c r="P138" s="40">
        <f aca="true" t="shared" si="5" ref="P138:P201">L138-O138</f>
        <v>146974.84370000008</v>
      </c>
    </row>
    <row r="139" spans="1:16" ht="12.75">
      <c r="A139" s="28"/>
      <c r="B139" s="1" t="s">
        <v>278</v>
      </c>
      <c r="C139" s="1" t="s">
        <v>279</v>
      </c>
      <c r="D139" s="2">
        <v>308595.08</v>
      </c>
      <c r="E139" s="2">
        <v>103699.45</v>
      </c>
      <c r="F139" s="2">
        <v>30947.8</v>
      </c>
      <c r="G139" s="2">
        <v>98906.51</v>
      </c>
      <c r="H139" s="2">
        <v>38371.54</v>
      </c>
      <c r="I139" s="2">
        <v>405319.55</v>
      </c>
      <c r="J139" s="3" t="s">
        <v>20</v>
      </c>
      <c r="K139" s="2">
        <v>764.13</v>
      </c>
      <c r="L139" s="4">
        <v>986604.06</v>
      </c>
      <c r="M139" s="43">
        <v>1094.53</v>
      </c>
      <c r="N139" s="44">
        <v>542.07</v>
      </c>
      <c r="O139" s="38">
        <f t="shared" si="4"/>
        <v>593311.8771</v>
      </c>
      <c r="P139" s="40">
        <f t="shared" si="5"/>
        <v>393292.1829</v>
      </c>
    </row>
    <row r="140" spans="1:16" ht="12.75">
      <c r="A140" s="28"/>
      <c r="B140" s="1" t="s">
        <v>280</v>
      </c>
      <c r="C140" s="1" t="s">
        <v>281</v>
      </c>
      <c r="D140" s="2">
        <v>318339.04</v>
      </c>
      <c r="E140" s="2">
        <v>104165.24</v>
      </c>
      <c r="F140" s="2">
        <v>17614.83</v>
      </c>
      <c r="G140" s="2">
        <v>116016.4</v>
      </c>
      <c r="H140" s="2">
        <v>51721.92</v>
      </c>
      <c r="I140" s="2">
        <v>469868.75</v>
      </c>
      <c r="J140" s="2">
        <v>13031.28</v>
      </c>
      <c r="K140" s="2">
        <v>745.24</v>
      </c>
      <c r="L140" s="4">
        <v>1091502.7</v>
      </c>
      <c r="M140" s="43">
        <v>1671.8</v>
      </c>
      <c r="N140" s="44">
        <v>542.07</v>
      </c>
      <c r="O140" s="38">
        <f t="shared" si="4"/>
        <v>906232.626</v>
      </c>
      <c r="P140" s="40">
        <f t="shared" si="5"/>
        <v>185270.0739999999</v>
      </c>
    </row>
    <row r="141" spans="1:16" ht="12.75">
      <c r="A141" s="28"/>
      <c r="B141" s="1" t="s">
        <v>282</v>
      </c>
      <c r="C141" s="1" t="s">
        <v>283</v>
      </c>
      <c r="D141" s="2">
        <v>539447.11</v>
      </c>
      <c r="E141" s="2">
        <v>149489.15</v>
      </c>
      <c r="F141" s="2">
        <v>36069.27</v>
      </c>
      <c r="G141" s="2">
        <v>64739.22</v>
      </c>
      <c r="H141" s="2">
        <v>42077.91</v>
      </c>
      <c r="I141" s="2">
        <v>443116.91</v>
      </c>
      <c r="J141" s="2">
        <v>7150</v>
      </c>
      <c r="K141" s="2">
        <v>1195.95</v>
      </c>
      <c r="L141" s="4">
        <v>1283285.52</v>
      </c>
      <c r="M141" s="43">
        <v>1535.22</v>
      </c>
      <c r="N141" s="44">
        <v>542.07</v>
      </c>
      <c r="O141" s="38">
        <f t="shared" si="4"/>
        <v>832196.7054000001</v>
      </c>
      <c r="P141" s="40">
        <f t="shared" si="5"/>
        <v>451088.8145999999</v>
      </c>
    </row>
    <row r="142" spans="1:16" ht="12.75">
      <c r="A142" s="28"/>
      <c r="B142" s="1" t="s">
        <v>284</v>
      </c>
      <c r="C142" s="1" t="s">
        <v>285</v>
      </c>
      <c r="D142" s="2">
        <v>134464.29</v>
      </c>
      <c r="E142" s="2">
        <v>30064.71</v>
      </c>
      <c r="F142" s="2">
        <v>63240.04</v>
      </c>
      <c r="G142" s="2">
        <v>34696.91</v>
      </c>
      <c r="H142" s="2">
        <v>12130.47</v>
      </c>
      <c r="I142" s="2">
        <v>189087.44</v>
      </c>
      <c r="J142" s="2">
        <v>7168.08</v>
      </c>
      <c r="K142" s="2">
        <v>903.18</v>
      </c>
      <c r="L142" s="4">
        <v>471755.12</v>
      </c>
      <c r="M142" s="43">
        <v>553.31</v>
      </c>
      <c r="N142" s="44">
        <v>542.07</v>
      </c>
      <c r="O142" s="38">
        <f t="shared" si="4"/>
        <v>299932.7517</v>
      </c>
      <c r="P142" s="40">
        <f t="shared" si="5"/>
        <v>171822.36829999997</v>
      </c>
    </row>
    <row r="143" spans="1:16" ht="12.75">
      <c r="A143" s="28"/>
      <c r="B143" s="1" t="s">
        <v>286</v>
      </c>
      <c r="C143" s="1" t="s">
        <v>287</v>
      </c>
      <c r="D143" s="2">
        <v>372741.76</v>
      </c>
      <c r="E143" s="2">
        <v>96421.02</v>
      </c>
      <c r="F143" s="2">
        <v>59685.71</v>
      </c>
      <c r="G143" s="2">
        <v>113543.54</v>
      </c>
      <c r="H143" s="2">
        <v>9412.54</v>
      </c>
      <c r="I143" s="2">
        <v>403685.95</v>
      </c>
      <c r="J143" s="2">
        <v>83495.8</v>
      </c>
      <c r="K143" s="2">
        <v>150</v>
      </c>
      <c r="L143" s="4">
        <v>1139136.32</v>
      </c>
      <c r="M143" s="43">
        <v>1403.55</v>
      </c>
      <c r="N143" s="44">
        <v>542.07</v>
      </c>
      <c r="O143" s="38">
        <f t="shared" si="4"/>
        <v>760822.3485000001</v>
      </c>
      <c r="P143" s="40">
        <f t="shared" si="5"/>
        <v>378313.9715</v>
      </c>
    </row>
    <row r="144" spans="1:16" ht="12.75">
      <c r="A144" s="28"/>
      <c r="B144" s="1" t="s">
        <v>288</v>
      </c>
      <c r="C144" s="1" t="s">
        <v>289</v>
      </c>
      <c r="D144" s="2">
        <v>147698.44</v>
      </c>
      <c r="E144" s="2">
        <v>37403.14</v>
      </c>
      <c r="F144" s="2">
        <v>8755.01</v>
      </c>
      <c r="G144" s="2">
        <v>34561.51</v>
      </c>
      <c r="H144" s="2">
        <v>34322.95</v>
      </c>
      <c r="I144" s="2">
        <v>228086.77</v>
      </c>
      <c r="J144" s="3" t="s">
        <v>20</v>
      </c>
      <c r="K144" s="2">
        <v>273</v>
      </c>
      <c r="L144" s="4">
        <v>491100.82</v>
      </c>
      <c r="M144" s="43">
        <v>543.05</v>
      </c>
      <c r="N144" s="44">
        <v>542.07</v>
      </c>
      <c r="O144" s="38">
        <f t="shared" si="4"/>
        <v>294371.1135</v>
      </c>
      <c r="P144" s="40">
        <f t="shared" si="5"/>
        <v>196729.70650000003</v>
      </c>
    </row>
    <row r="145" spans="1:16" ht="12.75">
      <c r="A145" s="28"/>
      <c r="B145" s="1" t="s">
        <v>290</v>
      </c>
      <c r="C145" s="1" t="s">
        <v>291</v>
      </c>
      <c r="D145" s="2">
        <v>345426.86</v>
      </c>
      <c r="E145" s="2">
        <v>83933.91</v>
      </c>
      <c r="F145" s="2">
        <v>56455.47</v>
      </c>
      <c r="G145" s="2">
        <v>94675.55</v>
      </c>
      <c r="H145" s="2">
        <v>3325.38</v>
      </c>
      <c r="I145" s="2">
        <v>433696.04</v>
      </c>
      <c r="J145" s="2">
        <v>16647.12</v>
      </c>
      <c r="K145" s="2">
        <v>25426.57</v>
      </c>
      <c r="L145" s="4">
        <v>1059586.9</v>
      </c>
      <c r="M145" s="43">
        <v>1118.94</v>
      </c>
      <c r="N145" s="44">
        <v>542.07</v>
      </c>
      <c r="O145" s="38">
        <f t="shared" si="4"/>
        <v>606543.8058000001</v>
      </c>
      <c r="P145" s="40">
        <f t="shared" si="5"/>
        <v>453043.0941999998</v>
      </c>
    </row>
    <row r="146" spans="1:16" ht="12.75">
      <c r="A146" s="28"/>
      <c r="B146" s="1" t="s">
        <v>292</v>
      </c>
      <c r="C146" s="1" t="s">
        <v>293</v>
      </c>
      <c r="D146" s="2">
        <v>88061.48</v>
      </c>
      <c r="E146" s="2">
        <v>20579.01</v>
      </c>
      <c r="F146" s="2">
        <v>2815</v>
      </c>
      <c r="G146" s="2">
        <v>45950.3</v>
      </c>
      <c r="H146" s="2">
        <v>16219.43</v>
      </c>
      <c r="I146" s="2">
        <v>86850.52</v>
      </c>
      <c r="J146" s="2">
        <v>1200</v>
      </c>
      <c r="K146" s="2">
        <v>5433.56</v>
      </c>
      <c r="L146" s="4">
        <v>267109.3</v>
      </c>
      <c r="M146" s="43">
        <v>409.84</v>
      </c>
      <c r="N146" s="44">
        <v>542.07</v>
      </c>
      <c r="O146" s="38">
        <f t="shared" si="4"/>
        <v>222161.9688</v>
      </c>
      <c r="P146" s="40">
        <f t="shared" si="5"/>
        <v>44947.331199999986</v>
      </c>
    </row>
    <row r="147" spans="1:16" ht="12.75">
      <c r="A147" s="28"/>
      <c r="B147" s="1" t="s">
        <v>294</v>
      </c>
      <c r="C147" s="1" t="s">
        <v>295</v>
      </c>
      <c r="D147" s="2">
        <v>399110.33</v>
      </c>
      <c r="E147" s="2">
        <v>97702.33</v>
      </c>
      <c r="F147" s="2">
        <v>105791.14</v>
      </c>
      <c r="G147" s="2">
        <v>367208.61</v>
      </c>
      <c r="H147" s="2">
        <v>27090.31</v>
      </c>
      <c r="I147" s="2">
        <v>422743.09</v>
      </c>
      <c r="J147" s="3" t="s">
        <v>20</v>
      </c>
      <c r="K147" s="2">
        <v>45.56</v>
      </c>
      <c r="L147" s="4">
        <v>1419691.37</v>
      </c>
      <c r="M147" s="43">
        <v>1852.17</v>
      </c>
      <c r="N147" s="44">
        <v>542.07</v>
      </c>
      <c r="O147" s="38">
        <f t="shared" si="4"/>
        <v>1004005.7919000002</v>
      </c>
      <c r="P147" s="40">
        <f t="shared" si="5"/>
        <v>415685.5780999999</v>
      </c>
    </row>
    <row r="148" spans="1:16" ht="12.75">
      <c r="A148" s="28"/>
      <c r="B148" s="1" t="s">
        <v>296</v>
      </c>
      <c r="C148" s="1" t="s">
        <v>297</v>
      </c>
      <c r="D148" s="2">
        <v>103204.95</v>
      </c>
      <c r="E148" s="2">
        <v>21678.4</v>
      </c>
      <c r="F148" s="2">
        <v>6721.39</v>
      </c>
      <c r="G148" s="2">
        <v>95728.91</v>
      </c>
      <c r="H148" s="2">
        <v>10696.6</v>
      </c>
      <c r="I148" s="2">
        <v>175168.03</v>
      </c>
      <c r="J148" s="3" t="s">
        <v>20</v>
      </c>
      <c r="K148" s="3" t="s">
        <v>20</v>
      </c>
      <c r="L148" s="4">
        <v>413198.28</v>
      </c>
      <c r="M148" s="43">
        <v>762.26</v>
      </c>
      <c r="N148" s="44">
        <v>542.07</v>
      </c>
      <c r="O148" s="38">
        <f t="shared" si="4"/>
        <v>413198.27820000006</v>
      </c>
      <c r="P148" s="40">
        <f t="shared" si="5"/>
        <v>0.0017999999690800905</v>
      </c>
    </row>
    <row r="149" spans="1:16" ht="12.75">
      <c r="A149" s="28"/>
      <c r="B149" s="1" t="s">
        <v>298</v>
      </c>
      <c r="C149" s="1" t="s">
        <v>299</v>
      </c>
      <c r="D149" s="2">
        <v>72108.5</v>
      </c>
      <c r="E149" s="2">
        <v>16994.51</v>
      </c>
      <c r="F149" s="2">
        <v>4816.69</v>
      </c>
      <c r="G149" s="2">
        <v>374028.42</v>
      </c>
      <c r="H149" s="2">
        <v>12293.54</v>
      </c>
      <c r="I149" s="2">
        <v>294890.39</v>
      </c>
      <c r="J149" s="2">
        <v>11937.52</v>
      </c>
      <c r="K149" s="2">
        <v>100</v>
      </c>
      <c r="L149" s="4">
        <v>787169.57</v>
      </c>
      <c r="M149" s="43">
        <v>721.22</v>
      </c>
      <c r="N149" s="44">
        <v>542.07</v>
      </c>
      <c r="O149" s="38">
        <f t="shared" si="4"/>
        <v>390951.72540000005</v>
      </c>
      <c r="P149" s="40">
        <f t="shared" si="5"/>
        <v>396217.8445999999</v>
      </c>
    </row>
    <row r="150" spans="1:16" ht="12.75">
      <c r="A150" s="28"/>
      <c r="B150" s="1" t="s">
        <v>300</v>
      </c>
      <c r="C150" s="1" t="s">
        <v>301</v>
      </c>
      <c r="D150" s="2">
        <v>2627682.25</v>
      </c>
      <c r="E150" s="2">
        <v>697875.73</v>
      </c>
      <c r="F150" s="2">
        <v>350805.97</v>
      </c>
      <c r="G150" s="2">
        <v>594178.69</v>
      </c>
      <c r="H150" s="2">
        <v>107640.56</v>
      </c>
      <c r="I150" s="2">
        <v>2266045.34</v>
      </c>
      <c r="J150" s="2">
        <v>34289.74</v>
      </c>
      <c r="K150" s="2">
        <v>6065.69</v>
      </c>
      <c r="L150" s="4">
        <v>6684583.97</v>
      </c>
      <c r="M150" s="43">
        <v>9854.86</v>
      </c>
      <c r="N150" s="44">
        <v>542.07</v>
      </c>
      <c r="O150" s="38">
        <f t="shared" si="4"/>
        <v>5342023.960200001</v>
      </c>
      <c r="P150" s="40">
        <f t="shared" si="5"/>
        <v>1342560.0097999992</v>
      </c>
    </row>
    <row r="151" spans="1:16" ht="12.75">
      <c r="A151" s="28"/>
      <c r="B151" s="1" t="s">
        <v>302</v>
      </c>
      <c r="C151" s="1" t="s">
        <v>303</v>
      </c>
      <c r="D151" s="2">
        <v>678620.84</v>
      </c>
      <c r="E151" s="2">
        <v>175978.94</v>
      </c>
      <c r="F151" s="2">
        <v>143792.33</v>
      </c>
      <c r="G151" s="2">
        <v>69366.02</v>
      </c>
      <c r="H151" s="2">
        <v>30922.77</v>
      </c>
      <c r="I151" s="2">
        <v>468820.03</v>
      </c>
      <c r="J151" s="2">
        <v>10806.75</v>
      </c>
      <c r="K151" s="2">
        <v>830</v>
      </c>
      <c r="L151" s="4">
        <v>1579137.68</v>
      </c>
      <c r="M151" s="43">
        <v>2342.01</v>
      </c>
      <c r="N151" s="44">
        <v>542.07</v>
      </c>
      <c r="O151" s="38">
        <f t="shared" si="4"/>
        <v>1269533.3607000003</v>
      </c>
      <c r="P151" s="40">
        <f t="shared" si="5"/>
        <v>309604.3192999996</v>
      </c>
    </row>
    <row r="152" spans="1:16" ht="12.75">
      <c r="A152" s="28"/>
      <c r="B152" s="1" t="s">
        <v>304</v>
      </c>
      <c r="C152" s="1" t="s">
        <v>305</v>
      </c>
      <c r="D152" s="2">
        <v>223159.4</v>
      </c>
      <c r="E152" s="2">
        <v>107204.64</v>
      </c>
      <c r="F152" s="2">
        <v>168020.91</v>
      </c>
      <c r="G152" s="2">
        <v>86943.12</v>
      </c>
      <c r="H152" s="2">
        <v>47672.41</v>
      </c>
      <c r="I152" s="2">
        <v>256967.05</v>
      </c>
      <c r="J152" s="2">
        <v>12664.12</v>
      </c>
      <c r="K152" s="2">
        <v>6867.54</v>
      </c>
      <c r="L152" s="4">
        <v>909499.19</v>
      </c>
      <c r="M152" s="43">
        <v>845.76</v>
      </c>
      <c r="N152" s="44">
        <v>542.07</v>
      </c>
      <c r="O152" s="38">
        <f t="shared" si="4"/>
        <v>458461.12320000003</v>
      </c>
      <c r="P152" s="40">
        <f t="shared" si="5"/>
        <v>451038.0667999999</v>
      </c>
    </row>
    <row r="153" spans="1:16" ht="12.75">
      <c r="A153" s="28"/>
      <c r="B153" s="1" t="s">
        <v>306</v>
      </c>
      <c r="C153" s="1" t="s">
        <v>307</v>
      </c>
      <c r="D153" s="2">
        <v>315520.75</v>
      </c>
      <c r="E153" s="2">
        <v>83990.06</v>
      </c>
      <c r="F153" s="2">
        <v>40895.73</v>
      </c>
      <c r="G153" s="2">
        <v>37012.1</v>
      </c>
      <c r="H153" s="2">
        <v>157.49</v>
      </c>
      <c r="I153" s="2">
        <v>250197.03</v>
      </c>
      <c r="J153" s="2">
        <v>9456.9</v>
      </c>
      <c r="K153" s="2">
        <v>11648.65</v>
      </c>
      <c r="L153" s="4">
        <v>748878.71</v>
      </c>
      <c r="M153" s="43">
        <v>829.1</v>
      </c>
      <c r="N153" s="44">
        <v>542.07</v>
      </c>
      <c r="O153" s="38">
        <f t="shared" si="4"/>
        <v>449430.2370000001</v>
      </c>
      <c r="P153" s="40">
        <f t="shared" si="5"/>
        <v>299448.4729999999</v>
      </c>
    </row>
    <row r="154" spans="1:16" ht="12.75">
      <c r="A154" s="28"/>
      <c r="B154" s="1" t="s">
        <v>308</v>
      </c>
      <c r="C154" s="1" t="s">
        <v>309</v>
      </c>
      <c r="D154" s="2">
        <v>249007.03</v>
      </c>
      <c r="E154" s="2">
        <v>58909.79</v>
      </c>
      <c r="F154" s="2">
        <v>23818.74</v>
      </c>
      <c r="G154" s="2">
        <v>8385</v>
      </c>
      <c r="H154" s="2">
        <v>788.32</v>
      </c>
      <c r="I154" s="2">
        <v>265422.64</v>
      </c>
      <c r="J154" s="3" t="s">
        <v>20</v>
      </c>
      <c r="K154" s="2">
        <v>0</v>
      </c>
      <c r="L154" s="4">
        <v>606331.52</v>
      </c>
      <c r="M154" s="43">
        <v>922.65</v>
      </c>
      <c r="N154" s="44">
        <v>542.07</v>
      </c>
      <c r="O154" s="38">
        <f t="shared" si="4"/>
        <v>500140.88550000003</v>
      </c>
      <c r="P154" s="40">
        <f t="shared" si="5"/>
        <v>106190.63449999999</v>
      </c>
    </row>
    <row r="155" spans="1:16" ht="12.75">
      <c r="A155" s="28"/>
      <c r="B155" s="1" t="s">
        <v>310</v>
      </c>
      <c r="C155" s="1" t="s">
        <v>311</v>
      </c>
      <c r="D155" s="2">
        <v>325107.44</v>
      </c>
      <c r="E155" s="2">
        <v>82869.24</v>
      </c>
      <c r="F155" s="2">
        <v>120889.22</v>
      </c>
      <c r="G155" s="2">
        <v>14830.55</v>
      </c>
      <c r="H155" s="2">
        <v>31820.09</v>
      </c>
      <c r="I155" s="2">
        <v>247546.49</v>
      </c>
      <c r="J155" s="2">
        <v>11400</v>
      </c>
      <c r="K155" s="3" t="s">
        <v>20</v>
      </c>
      <c r="L155" s="4">
        <v>834463.03</v>
      </c>
      <c r="M155" s="43">
        <v>1022.93</v>
      </c>
      <c r="N155" s="44">
        <v>542.07</v>
      </c>
      <c r="O155" s="38">
        <f t="shared" si="4"/>
        <v>554499.6651</v>
      </c>
      <c r="P155" s="40">
        <f t="shared" si="5"/>
        <v>279963.36490000004</v>
      </c>
    </row>
    <row r="156" spans="1:16" ht="12.75">
      <c r="A156" s="28"/>
      <c r="B156" s="1" t="s">
        <v>312</v>
      </c>
      <c r="C156" s="1" t="s">
        <v>313</v>
      </c>
      <c r="D156" s="2">
        <v>1639246.56</v>
      </c>
      <c r="E156" s="2">
        <v>405271.69</v>
      </c>
      <c r="F156" s="2">
        <v>287667.38</v>
      </c>
      <c r="G156" s="2">
        <v>167892.7</v>
      </c>
      <c r="H156" s="2">
        <v>5609.76</v>
      </c>
      <c r="I156" s="2">
        <v>1274910.22</v>
      </c>
      <c r="J156" s="2">
        <v>38664.59</v>
      </c>
      <c r="K156" s="2">
        <v>1262.5</v>
      </c>
      <c r="L156" s="4">
        <v>3820525.4</v>
      </c>
      <c r="M156" s="43">
        <v>4346.28</v>
      </c>
      <c r="N156" s="44">
        <v>542.07</v>
      </c>
      <c r="O156" s="38">
        <f t="shared" si="4"/>
        <v>2355987.9996</v>
      </c>
      <c r="P156" s="40">
        <f t="shared" si="5"/>
        <v>1464537.4003999997</v>
      </c>
    </row>
    <row r="157" spans="1:16" ht="12.75">
      <c r="A157" s="27" t="s">
        <v>523</v>
      </c>
      <c r="B157" s="1" t="s">
        <v>314</v>
      </c>
      <c r="C157" s="1" t="s">
        <v>315</v>
      </c>
      <c r="D157" s="2">
        <v>153997.7</v>
      </c>
      <c r="E157" s="2">
        <v>42911.33</v>
      </c>
      <c r="F157" s="3" t="s">
        <v>20</v>
      </c>
      <c r="G157" s="2">
        <v>22246.51</v>
      </c>
      <c r="H157" s="2">
        <v>13781.54</v>
      </c>
      <c r="I157" s="2">
        <v>161886.57</v>
      </c>
      <c r="J157" s="3" t="s">
        <v>20</v>
      </c>
      <c r="K157" s="2">
        <v>1178.57</v>
      </c>
      <c r="L157" s="4">
        <v>396002.22</v>
      </c>
      <c r="M157" s="43">
        <v>447.67</v>
      </c>
      <c r="N157" s="44">
        <v>542.07</v>
      </c>
      <c r="O157" s="38">
        <f t="shared" si="4"/>
        <v>242668.47690000004</v>
      </c>
      <c r="P157" s="40">
        <f t="shared" si="5"/>
        <v>153333.74309999993</v>
      </c>
    </row>
    <row r="158" spans="1:16" ht="12.75">
      <c r="A158" s="28"/>
      <c r="B158" s="1" t="s">
        <v>316</v>
      </c>
      <c r="C158" s="1" t="s">
        <v>317</v>
      </c>
      <c r="D158" s="2">
        <v>822519.86</v>
      </c>
      <c r="E158" s="2">
        <v>241626.62</v>
      </c>
      <c r="F158" s="2">
        <v>40495.35</v>
      </c>
      <c r="G158" s="2">
        <v>1091102.27</v>
      </c>
      <c r="H158" s="2">
        <v>39121.32</v>
      </c>
      <c r="I158" s="2">
        <v>1022103.83</v>
      </c>
      <c r="J158" s="2">
        <v>69010.62</v>
      </c>
      <c r="K158" s="2">
        <v>18445.88</v>
      </c>
      <c r="L158" s="4">
        <v>3344425.75</v>
      </c>
      <c r="M158" s="43">
        <v>2998.18</v>
      </c>
      <c r="N158" s="44">
        <v>542.07</v>
      </c>
      <c r="O158" s="38">
        <f t="shared" si="4"/>
        <v>1625223.4326000002</v>
      </c>
      <c r="P158" s="40">
        <f t="shared" si="5"/>
        <v>1719202.3173999998</v>
      </c>
    </row>
    <row r="159" spans="1:16" ht="12.75">
      <c r="A159" s="28"/>
      <c r="B159" s="1" t="s">
        <v>318</v>
      </c>
      <c r="C159" s="1" t="s">
        <v>319</v>
      </c>
      <c r="D159" s="2">
        <v>387706.26</v>
      </c>
      <c r="E159" s="2">
        <v>107398.3</v>
      </c>
      <c r="F159" s="2">
        <v>36535.73</v>
      </c>
      <c r="G159" s="2">
        <v>103360.16</v>
      </c>
      <c r="H159" s="3" t="s">
        <v>20</v>
      </c>
      <c r="I159" s="2">
        <v>511475.27</v>
      </c>
      <c r="J159" s="2">
        <v>3000</v>
      </c>
      <c r="K159" s="2">
        <v>23332.46</v>
      </c>
      <c r="L159" s="4">
        <v>1172808.18</v>
      </c>
      <c r="M159" s="43">
        <v>1272.44</v>
      </c>
      <c r="N159" s="44">
        <v>542.07</v>
      </c>
      <c r="O159" s="38">
        <f t="shared" si="4"/>
        <v>689751.5508000001</v>
      </c>
      <c r="P159" s="40">
        <f t="shared" si="5"/>
        <v>483056.62919999985</v>
      </c>
    </row>
    <row r="160" spans="1:16" ht="12.75">
      <c r="A160" s="28"/>
      <c r="B160" s="1" t="s">
        <v>320</v>
      </c>
      <c r="C160" s="1" t="s">
        <v>321</v>
      </c>
      <c r="D160" s="2">
        <v>382034.79</v>
      </c>
      <c r="E160" s="2">
        <v>141007.01</v>
      </c>
      <c r="F160" s="2">
        <v>8589.02</v>
      </c>
      <c r="G160" s="2">
        <v>93030.75</v>
      </c>
      <c r="H160" s="2">
        <v>5641.63</v>
      </c>
      <c r="I160" s="2">
        <v>432768.18</v>
      </c>
      <c r="J160" s="2">
        <v>10675.73</v>
      </c>
      <c r="K160" s="2">
        <v>2240.58</v>
      </c>
      <c r="L160" s="4">
        <v>1075987.69</v>
      </c>
      <c r="M160" s="43">
        <v>1408.61</v>
      </c>
      <c r="N160" s="44">
        <v>542.07</v>
      </c>
      <c r="O160" s="38">
        <f t="shared" si="4"/>
        <v>763565.2227</v>
      </c>
      <c r="P160" s="40">
        <f t="shared" si="5"/>
        <v>312422.4672999999</v>
      </c>
    </row>
    <row r="161" spans="1:16" ht="12.75">
      <c r="A161" s="28"/>
      <c r="B161" s="1" t="s">
        <v>322</v>
      </c>
      <c r="C161" s="1" t="s">
        <v>323</v>
      </c>
      <c r="D161" s="2">
        <v>290650.08</v>
      </c>
      <c r="E161" s="2">
        <v>83778.59</v>
      </c>
      <c r="F161" s="2">
        <v>555</v>
      </c>
      <c r="G161" s="2">
        <v>40260.92</v>
      </c>
      <c r="H161" s="2">
        <v>4466.76</v>
      </c>
      <c r="I161" s="2">
        <v>123580.75</v>
      </c>
      <c r="J161" s="2">
        <v>3570.92</v>
      </c>
      <c r="K161" s="2">
        <v>5311.16</v>
      </c>
      <c r="L161" s="4">
        <v>552174.18</v>
      </c>
      <c r="M161" s="43">
        <v>1018.64</v>
      </c>
      <c r="N161" s="44">
        <v>542.07</v>
      </c>
      <c r="O161" s="38">
        <f t="shared" si="4"/>
        <v>552174.1848</v>
      </c>
      <c r="P161" s="40">
        <f t="shared" si="5"/>
        <v>-0.004799999995157123</v>
      </c>
    </row>
    <row r="162" spans="1:16" ht="12.75">
      <c r="A162" s="28"/>
      <c r="B162" s="1" t="s">
        <v>324</v>
      </c>
      <c r="C162" s="1" t="s">
        <v>325</v>
      </c>
      <c r="D162" s="2">
        <v>321562.83</v>
      </c>
      <c r="E162" s="2">
        <v>79942.44</v>
      </c>
      <c r="F162" s="2">
        <v>4730</v>
      </c>
      <c r="G162" s="2">
        <v>253372.83</v>
      </c>
      <c r="H162" s="2">
        <v>1672.83</v>
      </c>
      <c r="I162" s="2">
        <v>584087.39</v>
      </c>
      <c r="J162" s="2">
        <v>23441.7</v>
      </c>
      <c r="K162" s="2">
        <v>0</v>
      </c>
      <c r="L162" s="4">
        <v>1268810.02</v>
      </c>
      <c r="M162" s="43">
        <v>1474.78</v>
      </c>
      <c r="N162" s="44">
        <v>542.07</v>
      </c>
      <c r="O162" s="38">
        <f t="shared" si="4"/>
        <v>799433.9946000001</v>
      </c>
      <c r="P162" s="40">
        <f t="shared" si="5"/>
        <v>469376.0253999999</v>
      </c>
    </row>
    <row r="163" spans="1:16" ht="12.75">
      <c r="A163" s="28"/>
      <c r="B163" s="1" t="s">
        <v>326</v>
      </c>
      <c r="C163" s="1" t="s">
        <v>327</v>
      </c>
      <c r="D163" s="2">
        <v>197185.2</v>
      </c>
      <c r="E163" s="2">
        <v>41450.07</v>
      </c>
      <c r="F163" s="2">
        <v>6119.2</v>
      </c>
      <c r="G163" s="2">
        <v>111272.65</v>
      </c>
      <c r="H163" s="2">
        <v>23897.34</v>
      </c>
      <c r="I163" s="2">
        <v>75991.15</v>
      </c>
      <c r="J163" s="2">
        <v>1015</v>
      </c>
      <c r="K163" s="2">
        <v>1612.64</v>
      </c>
      <c r="L163" s="4">
        <v>458543.25</v>
      </c>
      <c r="M163" s="43">
        <v>688.03</v>
      </c>
      <c r="N163" s="44">
        <v>542.07</v>
      </c>
      <c r="O163" s="38">
        <f t="shared" si="4"/>
        <v>372960.4221</v>
      </c>
      <c r="P163" s="40">
        <f t="shared" si="5"/>
        <v>85582.82789999997</v>
      </c>
    </row>
    <row r="164" spans="1:16" ht="12.75">
      <c r="A164" s="28"/>
      <c r="B164" s="1" t="s">
        <v>328</v>
      </c>
      <c r="C164" s="1" t="s">
        <v>329</v>
      </c>
      <c r="D164" s="2">
        <v>165003.95</v>
      </c>
      <c r="E164" s="2">
        <v>39499.32</v>
      </c>
      <c r="F164" s="3" t="s">
        <v>20</v>
      </c>
      <c r="G164" s="2">
        <v>67243.79</v>
      </c>
      <c r="H164" s="2">
        <v>998.78</v>
      </c>
      <c r="I164" s="2">
        <v>186595.53</v>
      </c>
      <c r="J164" s="2">
        <v>4970</v>
      </c>
      <c r="K164" s="2">
        <v>1394.87</v>
      </c>
      <c r="L164" s="4">
        <v>465706.24</v>
      </c>
      <c r="M164" s="43">
        <v>533.37</v>
      </c>
      <c r="N164" s="44">
        <v>542.07</v>
      </c>
      <c r="O164" s="38">
        <f t="shared" si="4"/>
        <v>289123.87590000004</v>
      </c>
      <c r="P164" s="40">
        <f t="shared" si="5"/>
        <v>176582.36409999995</v>
      </c>
    </row>
    <row r="165" spans="1:16" ht="12.75">
      <c r="A165" s="28"/>
      <c r="B165" s="1" t="s">
        <v>330</v>
      </c>
      <c r="C165" s="1" t="s">
        <v>331</v>
      </c>
      <c r="D165" s="2">
        <v>149531.8</v>
      </c>
      <c r="E165" s="2">
        <v>40503.08</v>
      </c>
      <c r="F165" s="2">
        <v>36896.08</v>
      </c>
      <c r="G165" s="2">
        <v>30423.46</v>
      </c>
      <c r="H165" s="2">
        <v>28324.74</v>
      </c>
      <c r="I165" s="2">
        <v>162084.59</v>
      </c>
      <c r="J165" s="3" t="s">
        <v>20</v>
      </c>
      <c r="K165" s="2">
        <v>300.43</v>
      </c>
      <c r="L165" s="4">
        <v>448064.18</v>
      </c>
      <c r="M165" s="43">
        <v>549.94</v>
      </c>
      <c r="N165" s="44">
        <v>542.07</v>
      </c>
      <c r="O165" s="38">
        <f t="shared" si="4"/>
        <v>298105.9758000001</v>
      </c>
      <c r="P165" s="40">
        <f t="shared" si="5"/>
        <v>149958.20419999992</v>
      </c>
    </row>
    <row r="166" spans="1:16" ht="12.75">
      <c r="A166" s="28"/>
      <c r="B166" s="1" t="s">
        <v>332</v>
      </c>
      <c r="C166" s="1" t="s">
        <v>333</v>
      </c>
      <c r="D166" s="2">
        <v>106944.47</v>
      </c>
      <c r="E166" s="2">
        <v>28189.95</v>
      </c>
      <c r="F166" s="2">
        <v>8605.98</v>
      </c>
      <c r="G166" s="2">
        <v>44640.03</v>
      </c>
      <c r="H166" s="2">
        <v>10348.3</v>
      </c>
      <c r="I166" s="2">
        <v>142855.18</v>
      </c>
      <c r="J166" s="3" t="s">
        <v>20</v>
      </c>
      <c r="K166" s="2">
        <v>450.36</v>
      </c>
      <c r="L166" s="4">
        <v>342034.27</v>
      </c>
      <c r="M166" s="43">
        <v>534.77</v>
      </c>
      <c r="N166" s="44">
        <v>542.07</v>
      </c>
      <c r="O166" s="38">
        <f t="shared" si="4"/>
        <v>289882.77390000003</v>
      </c>
      <c r="P166" s="40">
        <f t="shared" si="5"/>
        <v>52151.49609999999</v>
      </c>
    </row>
    <row r="167" spans="1:16" ht="12.75">
      <c r="A167" s="28"/>
      <c r="B167" s="1" t="s">
        <v>334</v>
      </c>
      <c r="C167" s="1" t="s">
        <v>335</v>
      </c>
      <c r="D167" s="2">
        <v>240618.37</v>
      </c>
      <c r="E167" s="2">
        <v>63931.61</v>
      </c>
      <c r="F167" s="2">
        <v>33982.07</v>
      </c>
      <c r="G167" s="2">
        <v>148956.22</v>
      </c>
      <c r="H167" s="2">
        <v>42818.68</v>
      </c>
      <c r="I167" s="2">
        <v>149802.55</v>
      </c>
      <c r="J167" s="3" t="s">
        <v>20</v>
      </c>
      <c r="K167" s="2">
        <v>7343.31</v>
      </c>
      <c r="L167" s="4">
        <v>687452.81</v>
      </c>
      <c r="M167" s="43">
        <v>990.3</v>
      </c>
      <c r="N167" s="44">
        <v>542.07</v>
      </c>
      <c r="O167" s="38">
        <f t="shared" si="4"/>
        <v>536811.921</v>
      </c>
      <c r="P167" s="40">
        <f t="shared" si="5"/>
        <v>150640.88900000008</v>
      </c>
    </row>
    <row r="168" spans="1:16" ht="12.75">
      <c r="A168" s="28"/>
      <c r="B168" s="1" t="s">
        <v>336</v>
      </c>
      <c r="C168" s="1" t="s">
        <v>337</v>
      </c>
      <c r="D168" s="2">
        <v>156345.36</v>
      </c>
      <c r="E168" s="2">
        <v>40192.79</v>
      </c>
      <c r="F168" s="3" t="s">
        <v>20</v>
      </c>
      <c r="G168" s="2">
        <v>486.6</v>
      </c>
      <c r="H168" s="2">
        <v>219.97</v>
      </c>
      <c r="I168" s="2">
        <v>7800.3</v>
      </c>
      <c r="J168" s="2">
        <v>4360.25</v>
      </c>
      <c r="K168" s="3" t="s">
        <v>20</v>
      </c>
      <c r="L168" s="4">
        <v>209405.27</v>
      </c>
      <c r="M168" s="43">
        <v>394.41</v>
      </c>
      <c r="N168" s="44">
        <v>542.07</v>
      </c>
      <c r="O168" s="38">
        <f t="shared" si="4"/>
        <v>213797.82870000004</v>
      </c>
      <c r="P168" s="40">
        <f t="shared" si="5"/>
        <v>-4392.558700000052</v>
      </c>
    </row>
    <row r="169" spans="1:16" ht="12.75">
      <c r="A169" s="28"/>
      <c r="B169" s="1" t="s">
        <v>338</v>
      </c>
      <c r="C169" s="1" t="s">
        <v>339</v>
      </c>
      <c r="D169" s="2">
        <v>177123.93</v>
      </c>
      <c r="E169" s="2">
        <v>43088.29</v>
      </c>
      <c r="F169" s="2">
        <v>4002.53</v>
      </c>
      <c r="G169" s="2">
        <v>83096.73</v>
      </c>
      <c r="H169" s="2">
        <v>12676.4</v>
      </c>
      <c r="I169" s="2">
        <v>385030.87</v>
      </c>
      <c r="J169" s="2">
        <v>3778.92</v>
      </c>
      <c r="K169" s="2">
        <v>0</v>
      </c>
      <c r="L169" s="4">
        <v>708797.67</v>
      </c>
      <c r="M169" s="43">
        <v>897.08</v>
      </c>
      <c r="N169" s="44">
        <v>542.07</v>
      </c>
      <c r="O169" s="38">
        <f t="shared" si="4"/>
        <v>486280.15560000006</v>
      </c>
      <c r="P169" s="40">
        <f t="shared" si="5"/>
        <v>222517.5144</v>
      </c>
    </row>
    <row r="170" spans="1:16" ht="12.75">
      <c r="A170" s="28"/>
      <c r="B170" s="1" t="s">
        <v>340</v>
      </c>
      <c r="C170" s="1" t="s">
        <v>341</v>
      </c>
      <c r="D170" s="2">
        <v>94611</v>
      </c>
      <c r="E170" s="2">
        <v>22146.96</v>
      </c>
      <c r="F170" s="2">
        <v>123.63</v>
      </c>
      <c r="G170" s="2">
        <v>24599.72</v>
      </c>
      <c r="H170" s="2">
        <v>13618.04</v>
      </c>
      <c r="I170" s="2">
        <v>140647.48</v>
      </c>
      <c r="J170" s="3" t="s">
        <v>20</v>
      </c>
      <c r="K170" s="2">
        <v>1356.35</v>
      </c>
      <c r="L170" s="4">
        <v>297103.18</v>
      </c>
      <c r="M170" s="43">
        <v>372.38</v>
      </c>
      <c r="N170" s="44">
        <v>542.07</v>
      </c>
      <c r="O170" s="38">
        <f t="shared" si="4"/>
        <v>201856.0266</v>
      </c>
      <c r="P170" s="40">
        <f t="shared" si="5"/>
        <v>95247.15339999998</v>
      </c>
    </row>
    <row r="171" spans="1:16" ht="12.75">
      <c r="A171" s="28"/>
      <c r="B171" s="1" t="s">
        <v>342</v>
      </c>
      <c r="C171" s="1" t="s">
        <v>343</v>
      </c>
      <c r="D171" s="2">
        <v>143975.99</v>
      </c>
      <c r="E171" s="2">
        <v>39445.04</v>
      </c>
      <c r="F171" s="3" t="s">
        <v>20</v>
      </c>
      <c r="G171" s="2">
        <v>75750.34</v>
      </c>
      <c r="H171" s="2">
        <v>17664.27</v>
      </c>
      <c r="I171" s="2">
        <v>160937.76</v>
      </c>
      <c r="J171" s="2">
        <v>1992</v>
      </c>
      <c r="K171" s="2">
        <v>350</v>
      </c>
      <c r="L171" s="4">
        <v>440115.4</v>
      </c>
      <c r="M171" s="43">
        <v>579.35</v>
      </c>
      <c r="N171" s="44">
        <v>542.07</v>
      </c>
      <c r="O171" s="38">
        <f t="shared" si="4"/>
        <v>314048.25450000004</v>
      </c>
      <c r="P171" s="40">
        <f t="shared" si="5"/>
        <v>126067.14549999998</v>
      </c>
    </row>
    <row r="172" spans="1:16" ht="12.75">
      <c r="A172" s="28"/>
      <c r="B172" s="1" t="s">
        <v>344</v>
      </c>
      <c r="C172" s="1" t="s">
        <v>345</v>
      </c>
      <c r="D172" s="2">
        <v>821363.31</v>
      </c>
      <c r="E172" s="2">
        <v>216714.3</v>
      </c>
      <c r="F172" s="2">
        <v>72206</v>
      </c>
      <c r="G172" s="2">
        <v>237355.31</v>
      </c>
      <c r="H172" s="2">
        <v>55896.4</v>
      </c>
      <c r="I172" s="2">
        <v>457843.14</v>
      </c>
      <c r="J172" s="2">
        <v>29042.89</v>
      </c>
      <c r="K172" s="2">
        <v>239</v>
      </c>
      <c r="L172" s="4">
        <v>1890660.35</v>
      </c>
      <c r="M172" s="43">
        <v>2440.7</v>
      </c>
      <c r="N172" s="44">
        <v>542.07</v>
      </c>
      <c r="O172" s="38">
        <f t="shared" si="4"/>
        <v>1323030.249</v>
      </c>
      <c r="P172" s="40">
        <f t="shared" si="5"/>
        <v>567630.101</v>
      </c>
    </row>
    <row r="173" spans="1:16" ht="12.75">
      <c r="A173" s="28"/>
      <c r="B173" s="1" t="s">
        <v>346</v>
      </c>
      <c r="C173" s="1" t="s">
        <v>347</v>
      </c>
      <c r="D173" s="2">
        <v>269129.87</v>
      </c>
      <c r="E173" s="2">
        <v>70392.99</v>
      </c>
      <c r="F173" s="2">
        <v>8125.16</v>
      </c>
      <c r="G173" s="2">
        <v>78606.98</v>
      </c>
      <c r="H173" s="2">
        <v>1540.12</v>
      </c>
      <c r="I173" s="2">
        <v>275006.1</v>
      </c>
      <c r="J173" s="2">
        <v>4609.72</v>
      </c>
      <c r="K173" s="2">
        <v>5027.19</v>
      </c>
      <c r="L173" s="4">
        <v>712438.13</v>
      </c>
      <c r="M173" s="43">
        <v>1018.53</v>
      </c>
      <c r="N173" s="44">
        <v>542.07</v>
      </c>
      <c r="O173" s="38">
        <f t="shared" si="4"/>
        <v>552114.5571000001</v>
      </c>
      <c r="P173" s="40">
        <f t="shared" si="5"/>
        <v>160323.5728999999</v>
      </c>
    </row>
    <row r="174" spans="1:16" ht="12.75">
      <c r="A174" s="28"/>
      <c r="B174" s="1" t="s">
        <v>348</v>
      </c>
      <c r="C174" s="1" t="s">
        <v>349</v>
      </c>
      <c r="D174" s="2">
        <v>69377.27</v>
      </c>
      <c r="E174" s="2">
        <v>31557.95</v>
      </c>
      <c r="F174" s="2">
        <v>27093.58</v>
      </c>
      <c r="G174" s="2">
        <v>57122.46</v>
      </c>
      <c r="H174" s="2">
        <v>5218.02</v>
      </c>
      <c r="I174" s="2">
        <v>82033.25</v>
      </c>
      <c r="J174" s="3" t="s">
        <v>20</v>
      </c>
      <c r="K174" s="2">
        <v>390</v>
      </c>
      <c r="L174" s="4">
        <v>272792.53</v>
      </c>
      <c r="M174" s="43">
        <v>352.76</v>
      </c>
      <c r="N174" s="44">
        <v>542.07</v>
      </c>
      <c r="O174" s="38">
        <f t="shared" si="4"/>
        <v>191220.61320000002</v>
      </c>
      <c r="P174" s="40">
        <f t="shared" si="5"/>
        <v>81571.9168</v>
      </c>
    </row>
    <row r="175" spans="1:16" ht="12.75">
      <c r="A175" s="28"/>
      <c r="B175" s="1" t="s">
        <v>350</v>
      </c>
      <c r="C175" s="1" t="s">
        <v>351</v>
      </c>
      <c r="D175" s="3" t="s">
        <v>20</v>
      </c>
      <c r="E175" s="3" t="s">
        <v>20</v>
      </c>
      <c r="F175" s="3" t="s">
        <v>20</v>
      </c>
      <c r="G175" s="3" t="s">
        <v>20</v>
      </c>
      <c r="H175" s="3" t="s">
        <v>20</v>
      </c>
      <c r="I175" s="3" t="s">
        <v>20</v>
      </c>
      <c r="J175" s="3" t="s">
        <v>20</v>
      </c>
      <c r="K175" s="3" t="s">
        <v>20</v>
      </c>
      <c r="L175" s="5" t="s">
        <v>20</v>
      </c>
      <c r="M175" s="43">
        <v>0</v>
      </c>
      <c r="N175" s="45">
        <v>0</v>
      </c>
      <c r="O175" s="38">
        <f t="shared" si="4"/>
        <v>0</v>
      </c>
      <c r="P175" s="40">
        <f t="shared" si="5"/>
        <v>0</v>
      </c>
    </row>
    <row r="176" spans="1:16" ht="12.75">
      <c r="A176" s="28"/>
      <c r="B176" s="1" t="s">
        <v>352</v>
      </c>
      <c r="C176" s="1" t="s">
        <v>353</v>
      </c>
      <c r="D176" s="2">
        <v>110950.95</v>
      </c>
      <c r="E176" s="2">
        <v>29555.56</v>
      </c>
      <c r="F176" s="2">
        <v>97084.56</v>
      </c>
      <c r="G176" s="2">
        <v>21642.9</v>
      </c>
      <c r="H176" s="2">
        <v>15771.73</v>
      </c>
      <c r="I176" s="2">
        <v>149896.39</v>
      </c>
      <c r="J176" s="2">
        <v>2995</v>
      </c>
      <c r="K176" s="3" t="s">
        <v>20</v>
      </c>
      <c r="L176" s="4">
        <v>427897.09</v>
      </c>
      <c r="M176" s="43">
        <v>630.77</v>
      </c>
      <c r="N176" s="44">
        <v>542.07</v>
      </c>
      <c r="O176" s="38">
        <f t="shared" si="4"/>
        <v>341921.4939</v>
      </c>
      <c r="P176" s="40">
        <f t="shared" si="5"/>
        <v>85975.59610000002</v>
      </c>
    </row>
    <row r="177" spans="1:16" ht="12.75">
      <c r="A177" s="28"/>
      <c r="B177" s="1" t="s">
        <v>354</v>
      </c>
      <c r="C177" s="1" t="s">
        <v>355</v>
      </c>
      <c r="D177" s="2">
        <v>225846.39</v>
      </c>
      <c r="E177" s="2">
        <v>60606.29</v>
      </c>
      <c r="F177" s="2">
        <v>13444.83</v>
      </c>
      <c r="G177" s="2">
        <v>46370.11</v>
      </c>
      <c r="H177" s="2">
        <v>13576.85</v>
      </c>
      <c r="I177" s="2">
        <v>264284.59</v>
      </c>
      <c r="J177" s="2">
        <v>34456.88</v>
      </c>
      <c r="K177" s="2">
        <v>5304.93</v>
      </c>
      <c r="L177" s="4">
        <v>663890.87</v>
      </c>
      <c r="M177" s="43">
        <v>1054</v>
      </c>
      <c r="N177" s="44">
        <v>542.07</v>
      </c>
      <c r="O177" s="38">
        <f t="shared" si="4"/>
        <v>571341.78</v>
      </c>
      <c r="P177" s="40">
        <f t="shared" si="5"/>
        <v>92549.08999999997</v>
      </c>
    </row>
    <row r="178" spans="1:16" ht="12.75">
      <c r="A178" s="28"/>
      <c r="B178" s="1" t="s">
        <v>356</v>
      </c>
      <c r="C178" s="1" t="s">
        <v>357</v>
      </c>
      <c r="D178" s="2">
        <v>197110.08</v>
      </c>
      <c r="E178" s="2">
        <v>41044.58</v>
      </c>
      <c r="F178" s="2">
        <v>41320</v>
      </c>
      <c r="G178" s="2">
        <v>101071.78</v>
      </c>
      <c r="H178" s="2">
        <v>15807.24</v>
      </c>
      <c r="I178" s="2">
        <v>121816.85</v>
      </c>
      <c r="J178" s="3" t="s">
        <v>20</v>
      </c>
      <c r="K178" s="2">
        <v>0</v>
      </c>
      <c r="L178" s="4">
        <v>518170.53</v>
      </c>
      <c r="M178" s="43">
        <v>750.77</v>
      </c>
      <c r="N178" s="44">
        <v>542.07</v>
      </c>
      <c r="O178" s="38">
        <f t="shared" si="4"/>
        <v>406969.8939</v>
      </c>
      <c r="P178" s="40">
        <f t="shared" si="5"/>
        <v>111200.6361</v>
      </c>
    </row>
    <row r="179" spans="1:16" ht="12.75">
      <c r="A179" s="28"/>
      <c r="B179" s="1" t="s">
        <v>358</v>
      </c>
      <c r="C179" s="1" t="s">
        <v>359</v>
      </c>
      <c r="D179" s="2">
        <v>363243.9</v>
      </c>
      <c r="E179" s="2">
        <v>142086.61</v>
      </c>
      <c r="F179" s="2">
        <v>71025.27</v>
      </c>
      <c r="G179" s="2">
        <v>450610.58</v>
      </c>
      <c r="H179" s="2">
        <v>70124.32</v>
      </c>
      <c r="I179" s="2">
        <v>692249.21</v>
      </c>
      <c r="J179" s="2">
        <v>2102.03</v>
      </c>
      <c r="K179" s="2">
        <v>13600</v>
      </c>
      <c r="L179" s="4">
        <v>1805041.92</v>
      </c>
      <c r="M179" s="43">
        <v>2314.95</v>
      </c>
      <c r="N179" s="44">
        <v>542.07</v>
      </c>
      <c r="O179" s="38">
        <f t="shared" si="4"/>
        <v>1254864.9465</v>
      </c>
      <c r="P179" s="40">
        <f t="shared" si="5"/>
        <v>550176.9734999998</v>
      </c>
    </row>
    <row r="180" spans="1:16" ht="12.75">
      <c r="A180" s="28"/>
      <c r="B180" s="1" t="s">
        <v>360</v>
      </c>
      <c r="C180" s="1" t="s">
        <v>361</v>
      </c>
      <c r="D180" s="2">
        <v>176746.46</v>
      </c>
      <c r="E180" s="2">
        <v>41430.96</v>
      </c>
      <c r="F180" s="3" t="s">
        <v>20</v>
      </c>
      <c r="G180" s="2">
        <v>6742.5</v>
      </c>
      <c r="H180" s="2">
        <v>21208.57</v>
      </c>
      <c r="I180" s="2">
        <v>98704.65</v>
      </c>
      <c r="J180" s="3" t="s">
        <v>20</v>
      </c>
      <c r="K180" s="2">
        <v>514.23</v>
      </c>
      <c r="L180" s="4">
        <v>345347.37</v>
      </c>
      <c r="M180" s="43">
        <v>536.18</v>
      </c>
      <c r="N180" s="44">
        <v>542.07</v>
      </c>
      <c r="O180" s="38">
        <f t="shared" si="4"/>
        <v>290647.0926</v>
      </c>
      <c r="P180" s="40">
        <f t="shared" si="5"/>
        <v>54700.27740000002</v>
      </c>
    </row>
    <row r="181" spans="1:16" ht="12.75">
      <c r="A181" s="28"/>
      <c r="B181" s="1" t="s">
        <v>362</v>
      </c>
      <c r="C181" s="1" t="s">
        <v>363</v>
      </c>
      <c r="D181" s="3" t="s">
        <v>20</v>
      </c>
      <c r="E181" s="3" t="s">
        <v>20</v>
      </c>
      <c r="F181" s="3" t="s">
        <v>20</v>
      </c>
      <c r="G181" s="3" t="s">
        <v>20</v>
      </c>
      <c r="H181" s="3" t="s">
        <v>20</v>
      </c>
      <c r="I181" s="3" t="s">
        <v>20</v>
      </c>
      <c r="J181" s="3" t="s">
        <v>20</v>
      </c>
      <c r="K181" s="2">
        <v>1197.06</v>
      </c>
      <c r="L181" s="4">
        <v>1197.06</v>
      </c>
      <c r="M181" s="43"/>
      <c r="N181" s="44"/>
      <c r="O181" s="38">
        <f t="shared" si="4"/>
        <v>0</v>
      </c>
      <c r="P181" s="40">
        <f t="shared" si="5"/>
        <v>1197.06</v>
      </c>
    </row>
    <row r="182" spans="1:16" ht="12.75">
      <c r="A182" s="28"/>
      <c r="B182" s="1" t="s">
        <v>364</v>
      </c>
      <c r="C182" s="1" t="s">
        <v>365</v>
      </c>
      <c r="D182" s="2">
        <v>291607.09</v>
      </c>
      <c r="E182" s="2">
        <v>76164.43</v>
      </c>
      <c r="F182" s="2">
        <v>82530.04</v>
      </c>
      <c r="G182" s="2">
        <v>55485.13</v>
      </c>
      <c r="H182" s="2">
        <v>1071.6</v>
      </c>
      <c r="I182" s="2">
        <v>370766.97</v>
      </c>
      <c r="J182" s="3" t="s">
        <v>20</v>
      </c>
      <c r="K182" s="2">
        <v>0</v>
      </c>
      <c r="L182" s="4">
        <v>877625.26</v>
      </c>
      <c r="M182" s="43">
        <v>1040.58</v>
      </c>
      <c r="N182" s="44">
        <v>542.07</v>
      </c>
      <c r="O182" s="38">
        <f t="shared" si="4"/>
        <v>564067.2006</v>
      </c>
      <c r="P182" s="40">
        <f t="shared" si="5"/>
        <v>313558.0594</v>
      </c>
    </row>
    <row r="183" spans="1:16" ht="12.75">
      <c r="A183" s="28"/>
      <c r="B183" s="1" t="s">
        <v>366</v>
      </c>
      <c r="C183" s="1" t="s">
        <v>367</v>
      </c>
      <c r="D183" s="2">
        <v>88837.01</v>
      </c>
      <c r="E183" s="2">
        <v>23479.98</v>
      </c>
      <c r="F183" s="2">
        <v>22054.89</v>
      </c>
      <c r="G183" s="2">
        <v>20868.8</v>
      </c>
      <c r="H183" s="2">
        <v>8205.14</v>
      </c>
      <c r="I183" s="2">
        <v>120798.47</v>
      </c>
      <c r="J183" s="3" t="s">
        <v>20</v>
      </c>
      <c r="K183" s="2">
        <v>100</v>
      </c>
      <c r="L183" s="4">
        <v>284344.29</v>
      </c>
      <c r="M183" s="43">
        <v>435.83</v>
      </c>
      <c r="N183" s="44">
        <v>542.07</v>
      </c>
      <c r="O183" s="38">
        <f t="shared" si="4"/>
        <v>236250.36810000002</v>
      </c>
      <c r="P183" s="40">
        <f t="shared" si="5"/>
        <v>48093.92189999996</v>
      </c>
    </row>
    <row r="184" spans="1:16" ht="12.75">
      <c r="A184" s="28"/>
      <c r="B184" s="1" t="s">
        <v>368</v>
      </c>
      <c r="C184" s="1" t="s">
        <v>369</v>
      </c>
      <c r="D184" s="2">
        <v>247920.26</v>
      </c>
      <c r="E184" s="2">
        <v>58367.87</v>
      </c>
      <c r="F184" s="2">
        <v>17092.13</v>
      </c>
      <c r="G184" s="2">
        <v>68874.22</v>
      </c>
      <c r="H184" s="2">
        <v>20311.14</v>
      </c>
      <c r="I184" s="2">
        <v>237286.31</v>
      </c>
      <c r="J184" s="2">
        <v>16190.32</v>
      </c>
      <c r="K184" s="2">
        <v>9812.99</v>
      </c>
      <c r="L184" s="4">
        <v>675855.24</v>
      </c>
      <c r="M184" s="43">
        <v>0</v>
      </c>
      <c r="N184" s="45">
        <v>0</v>
      </c>
      <c r="O184" s="38">
        <f t="shared" si="4"/>
        <v>0</v>
      </c>
      <c r="P184" s="40">
        <f t="shared" si="5"/>
        <v>675855.24</v>
      </c>
    </row>
    <row r="185" spans="1:16" ht="12.75">
      <c r="A185" s="28"/>
      <c r="B185" s="1" t="s">
        <v>370</v>
      </c>
      <c r="C185" s="1" t="s">
        <v>371</v>
      </c>
      <c r="D185" s="2">
        <v>442344.22</v>
      </c>
      <c r="E185" s="2">
        <v>119171.7</v>
      </c>
      <c r="F185" s="2">
        <v>6056.3</v>
      </c>
      <c r="G185" s="2">
        <v>166051.37</v>
      </c>
      <c r="H185" s="2">
        <v>3885.77</v>
      </c>
      <c r="I185" s="2">
        <v>297864.67</v>
      </c>
      <c r="J185" s="2">
        <v>29738.47</v>
      </c>
      <c r="K185" s="2">
        <v>576.16</v>
      </c>
      <c r="L185" s="4">
        <v>1065688.66</v>
      </c>
      <c r="M185" s="43">
        <v>1124.04</v>
      </c>
      <c r="N185" s="44">
        <v>542.07</v>
      </c>
      <c r="O185" s="38">
        <f t="shared" si="4"/>
        <v>609308.3628</v>
      </c>
      <c r="P185" s="40">
        <f t="shared" si="5"/>
        <v>456380.2971999999</v>
      </c>
    </row>
    <row r="186" spans="1:16" ht="12.75">
      <c r="A186" s="28"/>
      <c r="B186" s="1" t="s">
        <v>372</v>
      </c>
      <c r="C186" s="1" t="s">
        <v>373</v>
      </c>
      <c r="D186" s="2">
        <v>119187.05</v>
      </c>
      <c r="E186" s="2">
        <v>28646.93</v>
      </c>
      <c r="F186" s="2">
        <v>29530.24</v>
      </c>
      <c r="G186" s="2">
        <v>24782.35</v>
      </c>
      <c r="H186" s="2">
        <v>11344.48</v>
      </c>
      <c r="I186" s="2">
        <v>183212.23</v>
      </c>
      <c r="J186" s="2">
        <v>2984.76</v>
      </c>
      <c r="K186" s="2">
        <v>2097.69</v>
      </c>
      <c r="L186" s="4">
        <v>401785.73</v>
      </c>
      <c r="M186" s="43">
        <v>602.4</v>
      </c>
      <c r="N186" s="44">
        <v>542.07</v>
      </c>
      <c r="O186" s="38">
        <f t="shared" si="4"/>
        <v>326542.968</v>
      </c>
      <c r="P186" s="40">
        <f t="shared" si="5"/>
        <v>75242.76199999999</v>
      </c>
    </row>
    <row r="187" spans="1:16" ht="12.75">
      <c r="A187" s="28"/>
      <c r="B187" s="1" t="s">
        <v>374</v>
      </c>
      <c r="C187" s="1" t="s">
        <v>375</v>
      </c>
      <c r="D187" s="2">
        <v>502831.57</v>
      </c>
      <c r="E187" s="2">
        <v>133652.1</v>
      </c>
      <c r="F187" s="2">
        <v>5111.01</v>
      </c>
      <c r="G187" s="2">
        <v>93390.67</v>
      </c>
      <c r="H187" s="2">
        <v>16070.2</v>
      </c>
      <c r="I187" s="2">
        <v>574670.77</v>
      </c>
      <c r="J187" s="2">
        <v>2944.16</v>
      </c>
      <c r="K187" s="2">
        <v>150</v>
      </c>
      <c r="L187" s="4">
        <v>1328820.48</v>
      </c>
      <c r="M187" s="43">
        <v>1574.27</v>
      </c>
      <c r="N187" s="44">
        <v>542.07</v>
      </c>
      <c r="O187" s="38">
        <f t="shared" si="4"/>
        <v>853364.5389</v>
      </c>
      <c r="P187" s="40">
        <f t="shared" si="5"/>
        <v>475455.94109999994</v>
      </c>
    </row>
    <row r="188" spans="1:16" ht="12.75">
      <c r="A188" s="28"/>
      <c r="B188" s="1" t="s">
        <v>376</v>
      </c>
      <c r="C188" s="1" t="s">
        <v>377</v>
      </c>
      <c r="D188" s="2">
        <v>192742.75</v>
      </c>
      <c r="E188" s="2">
        <v>86781.75</v>
      </c>
      <c r="F188" s="2">
        <v>18059.04</v>
      </c>
      <c r="G188" s="2">
        <v>80459.71</v>
      </c>
      <c r="H188" s="2">
        <v>7724.62</v>
      </c>
      <c r="I188" s="2">
        <v>248139.24</v>
      </c>
      <c r="J188" s="2">
        <v>8278.92</v>
      </c>
      <c r="K188" s="2">
        <v>15</v>
      </c>
      <c r="L188" s="4">
        <v>642201.03</v>
      </c>
      <c r="M188" s="43">
        <v>742.83</v>
      </c>
      <c r="N188" s="44">
        <v>542.07</v>
      </c>
      <c r="O188" s="38">
        <f t="shared" si="4"/>
        <v>402665.85810000007</v>
      </c>
      <c r="P188" s="40">
        <f t="shared" si="5"/>
        <v>239535.17189999996</v>
      </c>
    </row>
    <row r="189" spans="1:16" ht="12.75">
      <c r="A189" s="28"/>
      <c r="B189" s="1" t="s">
        <v>378</v>
      </c>
      <c r="C189" s="1" t="s">
        <v>379</v>
      </c>
      <c r="D189" s="2">
        <v>456168.28</v>
      </c>
      <c r="E189" s="2">
        <v>133152.75</v>
      </c>
      <c r="F189" s="2">
        <v>65337.17</v>
      </c>
      <c r="G189" s="2">
        <v>70880.37</v>
      </c>
      <c r="H189" s="2">
        <v>50593.64</v>
      </c>
      <c r="I189" s="2">
        <v>354630.8</v>
      </c>
      <c r="J189" s="2">
        <v>3412.89</v>
      </c>
      <c r="K189" s="2">
        <v>52601.59</v>
      </c>
      <c r="L189" s="4">
        <v>1186777.49</v>
      </c>
      <c r="M189" s="43">
        <v>1945.46</v>
      </c>
      <c r="N189" s="44">
        <v>542.07</v>
      </c>
      <c r="O189" s="38">
        <f t="shared" si="4"/>
        <v>1054575.5022000002</v>
      </c>
      <c r="P189" s="40">
        <f t="shared" si="5"/>
        <v>132201.98779999977</v>
      </c>
    </row>
    <row r="190" spans="1:16" ht="12.75">
      <c r="A190" s="28"/>
      <c r="B190" s="1" t="s">
        <v>380</v>
      </c>
      <c r="C190" s="1" t="s">
        <v>381</v>
      </c>
      <c r="D190" s="2">
        <v>142477.38</v>
      </c>
      <c r="E190" s="2">
        <v>42588.69</v>
      </c>
      <c r="F190" s="2">
        <v>82706.03</v>
      </c>
      <c r="G190" s="2">
        <v>14214.66</v>
      </c>
      <c r="H190" s="2">
        <v>19131.75</v>
      </c>
      <c r="I190" s="2">
        <v>224670.34</v>
      </c>
      <c r="J190" s="2">
        <v>1834.61</v>
      </c>
      <c r="K190" s="2">
        <v>155</v>
      </c>
      <c r="L190" s="4">
        <v>527778.46</v>
      </c>
      <c r="M190" s="43">
        <v>676.3</v>
      </c>
      <c r="N190" s="44">
        <v>542.07</v>
      </c>
      <c r="O190" s="38">
        <f t="shared" si="4"/>
        <v>366601.941</v>
      </c>
      <c r="P190" s="40">
        <f t="shared" si="5"/>
        <v>161176.51899999997</v>
      </c>
    </row>
    <row r="191" spans="1:16" ht="12.75">
      <c r="A191" s="28"/>
      <c r="B191" s="1" t="s">
        <v>382</v>
      </c>
      <c r="C191" s="1" t="s">
        <v>383</v>
      </c>
      <c r="D191" s="2">
        <v>171018.36</v>
      </c>
      <c r="E191" s="2">
        <v>35678.39</v>
      </c>
      <c r="F191" s="2">
        <v>2370</v>
      </c>
      <c r="G191" s="2">
        <v>91463.81</v>
      </c>
      <c r="H191" s="2">
        <v>20450.11</v>
      </c>
      <c r="I191" s="2">
        <v>287098.87</v>
      </c>
      <c r="J191" s="2">
        <v>3875</v>
      </c>
      <c r="K191" s="2">
        <v>16392.86</v>
      </c>
      <c r="L191" s="4">
        <v>628347.4</v>
      </c>
      <c r="M191" s="44"/>
      <c r="N191" s="44"/>
      <c r="O191" s="38">
        <f t="shared" si="4"/>
        <v>0</v>
      </c>
      <c r="P191" s="40">
        <f t="shared" si="5"/>
        <v>628347.4</v>
      </c>
    </row>
    <row r="192" spans="1:16" ht="12.75">
      <c r="A192" s="28"/>
      <c r="B192" s="1" t="s">
        <v>384</v>
      </c>
      <c r="C192" s="1" t="s">
        <v>385</v>
      </c>
      <c r="D192" s="2">
        <v>286450.41</v>
      </c>
      <c r="E192" s="2">
        <v>79194.19</v>
      </c>
      <c r="F192" s="2">
        <v>4880</v>
      </c>
      <c r="G192" s="2">
        <v>52089.51</v>
      </c>
      <c r="H192" s="2">
        <v>29314.79</v>
      </c>
      <c r="I192" s="2">
        <v>377188.93</v>
      </c>
      <c r="J192" s="2">
        <v>4949.17</v>
      </c>
      <c r="K192" s="2">
        <v>3.35</v>
      </c>
      <c r="L192" s="4">
        <v>834070.35</v>
      </c>
      <c r="M192" s="43">
        <v>990.47</v>
      </c>
      <c r="N192" s="44">
        <v>542.07</v>
      </c>
      <c r="O192" s="38">
        <f t="shared" si="4"/>
        <v>536904.0729</v>
      </c>
      <c r="P192" s="40">
        <f t="shared" si="5"/>
        <v>297166.27709999995</v>
      </c>
    </row>
    <row r="193" spans="1:16" ht="12.75">
      <c r="A193" s="28"/>
      <c r="B193" s="1" t="s">
        <v>386</v>
      </c>
      <c r="C193" s="1" t="s">
        <v>387</v>
      </c>
      <c r="D193" s="2">
        <v>357301.5</v>
      </c>
      <c r="E193" s="2">
        <v>91196.58</v>
      </c>
      <c r="F193" s="2">
        <v>55801</v>
      </c>
      <c r="G193" s="2">
        <v>89278.95</v>
      </c>
      <c r="H193" s="2">
        <v>125677.78</v>
      </c>
      <c r="I193" s="2">
        <v>374390.34</v>
      </c>
      <c r="J193" s="3" t="s">
        <v>20</v>
      </c>
      <c r="K193" s="2">
        <v>378.59</v>
      </c>
      <c r="L193" s="4">
        <v>1094024.74</v>
      </c>
      <c r="M193" s="43">
        <v>1356.87</v>
      </c>
      <c r="N193" s="44">
        <v>542.07</v>
      </c>
      <c r="O193" s="38">
        <f t="shared" si="4"/>
        <v>735518.5209</v>
      </c>
      <c r="P193" s="40">
        <f t="shared" si="5"/>
        <v>358506.2191</v>
      </c>
    </row>
    <row r="194" spans="1:16" ht="12.75">
      <c r="A194" s="27" t="s">
        <v>523</v>
      </c>
      <c r="B194" s="1" t="s">
        <v>388</v>
      </c>
      <c r="C194" s="1" t="s">
        <v>389</v>
      </c>
      <c r="D194" s="2">
        <v>194887.32</v>
      </c>
      <c r="E194" s="2">
        <v>58114.61</v>
      </c>
      <c r="F194" s="2">
        <v>24224.27</v>
      </c>
      <c r="G194" s="2">
        <v>129866.85</v>
      </c>
      <c r="H194" s="2">
        <v>4397.44</v>
      </c>
      <c r="I194" s="2">
        <v>239589.69</v>
      </c>
      <c r="J194" s="2">
        <v>25000</v>
      </c>
      <c r="K194" s="2">
        <v>775</v>
      </c>
      <c r="L194" s="4">
        <v>676855.18</v>
      </c>
      <c r="M194" s="43">
        <v>621.47</v>
      </c>
      <c r="N194" s="44">
        <v>542.07</v>
      </c>
      <c r="O194" s="38">
        <f t="shared" si="4"/>
        <v>336880.24290000007</v>
      </c>
      <c r="P194" s="40">
        <f t="shared" si="5"/>
        <v>339974.9371</v>
      </c>
    </row>
    <row r="195" spans="1:16" ht="12.75">
      <c r="A195" s="28"/>
      <c r="B195" s="1" t="s">
        <v>390</v>
      </c>
      <c r="C195" s="1" t="s">
        <v>391</v>
      </c>
      <c r="D195" s="2">
        <v>342803.77</v>
      </c>
      <c r="E195" s="2">
        <v>90887.21</v>
      </c>
      <c r="F195" s="2">
        <v>35281.72</v>
      </c>
      <c r="G195" s="2">
        <v>110166.44</v>
      </c>
      <c r="H195" s="2">
        <v>49723.89</v>
      </c>
      <c r="I195" s="2">
        <v>371418.75</v>
      </c>
      <c r="J195" s="2">
        <v>20263.34</v>
      </c>
      <c r="K195" s="2">
        <v>2492.44</v>
      </c>
      <c r="L195" s="4">
        <v>1023037.56</v>
      </c>
      <c r="M195" s="43">
        <v>1615.34</v>
      </c>
      <c r="N195" s="44">
        <v>542.07</v>
      </c>
      <c r="O195" s="38">
        <f t="shared" si="4"/>
        <v>875627.3538</v>
      </c>
      <c r="P195" s="40">
        <f t="shared" si="5"/>
        <v>147410.20620000002</v>
      </c>
    </row>
    <row r="196" spans="1:16" ht="12.75">
      <c r="A196" s="28"/>
      <c r="B196" s="1" t="s">
        <v>392</v>
      </c>
      <c r="C196" s="1" t="s">
        <v>393</v>
      </c>
      <c r="D196" s="2">
        <v>1742491</v>
      </c>
      <c r="E196" s="2">
        <v>507623.26</v>
      </c>
      <c r="F196" s="2">
        <v>119157.06</v>
      </c>
      <c r="G196" s="2">
        <v>893768.52</v>
      </c>
      <c r="H196" s="2">
        <v>24340.16</v>
      </c>
      <c r="I196" s="2">
        <v>1727121.12</v>
      </c>
      <c r="J196" s="2">
        <v>35965.79</v>
      </c>
      <c r="K196" s="2">
        <v>1712.36</v>
      </c>
      <c r="L196" s="4">
        <v>5052179.27</v>
      </c>
      <c r="M196" s="43">
        <v>5139.32</v>
      </c>
      <c r="N196" s="44">
        <v>542.07</v>
      </c>
      <c r="O196" s="38">
        <f t="shared" si="4"/>
        <v>2785871.1924</v>
      </c>
      <c r="P196" s="40">
        <f t="shared" si="5"/>
        <v>2266308.0775999995</v>
      </c>
    </row>
    <row r="197" spans="1:16" ht="12.75">
      <c r="A197" s="28"/>
      <c r="B197" s="1" t="s">
        <v>394</v>
      </c>
      <c r="C197" s="1" t="s">
        <v>395</v>
      </c>
      <c r="D197" s="2">
        <v>198660.95</v>
      </c>
      <c r="E197" s="2">
        <v>52177.82</v>
      </c>
      <c r="F197" s="2">
        <v>2089.49</v>
      </c>
      <c r="G197" s="2">
        <v>92921.52</v>
      </c>
      <c r="H197" s="2">
        <v>9944.17</v>
      </c>
      <c r="I197" s="2">
        <v>175134.1</v>
      </c>
      <c r="J197" s="3" t="s">
        <v>20</v>
      </c>
      <c r="K197" s="2">
        <v>20398.64</v>
      </c>
      <c r="L197" s="4">
        <v>551326.69</v>
      </c>
      <c r="M197" s="43">
        <v>602.77</v>
      </c>
      <c r="N197" s="44">
        <v>542.07</v>
      </c>
      <c r="O197" s="38">
        <f t="shared" si="4"/>
        <v>326743.53390000004</v>
      </c>
      <c r="P197" s="40">
        <f t="shared" si="5"/>
        <v>224583.1560999999</v>
      </c>
    </row>
    <row r="198" spans="1:16" ht="12.75">
      <c r="A198" s="28"/>
      <c r="B198" s="1" t="s">
        <v>396</v>
      </c>
      <c r="C198" s="1" t="s">
        <v>397</v>
      </c>
      <c r="D198" s="2">
        <v>145038.71</v>
      </c>
      <c r="E198" s="2">
        <v>26899.51</v>
      </c>
      <c r="F198" s="3" t="s">
        <v>20</v>
      </c>
      <c r="G198" s="2">
        <v>18303.93</v>
      </c>
      <c r="H198" s="2">
        <v>0.8</v>
      </c>
      <c r="I198" s="2">
        <v>47665.44</v>
      </c>
      <c r="J198" s="2">
        <v>6863.79</v>
      </c>
      <c r="K198" s="3" t="s">
        <v>20</v>
      </c>
      <c r="L198" s="4">
        <v>244772.18</v>
      </c>
      <c r="M198" s="43">
        <v>641.57</v>
      </c>
      <c r="N198" s="44">
        <v>542.07</v>
      </c>
      <c r="O198" s="38">
        <f t="shared" si="4"/>
        <v>347775.84990000003</v>
      </c>
      <c r="P198" s="40">
        <f t="shared" si="5"/>
        <v>-103003.66990000004</v>
      </c>
    </row>
    <row r="199" spans="1:16" ht="12.75">
      <c r="A199" s="28"/>
      <c r="B199" s="1" t="s">
        <v>398</v>
      </c>
      <c r="C199" s="1" t="s">
        <v>399</v>
      </c>
      <c r="D199" s="2">
        <v>11354225.33</v>
      </c>
      <c r="E199" s="2">
        <v>3865246.46</v>
      </c>
      <c r="F199" s="2">
        <v>734156.74</v>
      </c>
      <c r="G199" s="2">
        <v>1220835.51</v>
      </c>
      <c r="H199" s="2">
        <v>346522.17</v>
      </c>
      <c r="I199" s="2">
        <v>4891178.54</v>
      </c>
      <c r="J199" s="2">
        <v>77617.71</v>
      </c>
      <c r="K199" s="2">
        <v>44237.95</v>
      </c>
      <c r="L199" s="4">
        <v>22534020.41</v>
      </c>
      <c r="M199" s="43">
        <v>20284.85</v>
      </c>
      <c r="N199" s="44">
        <v>542.07</v>
      </c>
      <c r="O199" s="38">
        <f t="shared" si="4"/>
        <v>10995808.6395</v>
      </c>
      <c r="P199" s="40">
        <f t="shared" si="5"/>
        <v>11538211.7705</v>
      </c>
    </row>
    <row r="200" spans="1:16" ht="12.75">
      <c r="A200" s="28"/>
      <c r="B200" s="1" t="s">
        <v>400</v>
      </c>
      <c r="C200" s="1" t="s">
        <v>401</v>
      </c>
      <c r="D200" s="2">
        <v>3079693.84</v>
      </c>
      <c r="E200" s="2">
        <v>1028097.31</v>
      </c>
      <c r="F200" s="2">
        <v>16248.17</v>
      </c>
      <c r="G200" s="2">
        <v>492373.49</v>
      </c>
      <c r="H200" s="2">
        <v>2337.93</v>
      </c>
      <c r="I200" s="2">
        <v>1423918.59</v>
      </c>
      <c r="J200" s="2">
        <v>3310.2</v>
      </c>
      <c r="K200" s="2">
        <v>100</v>
      </c>
      <c r="L200" s="4">
        <v>6046079.53</v>
      </c>
      <c r="M200" s="43">
        <v>8395.34</v>
      </c>
      <c r="N200" s="44">
        <v>542.07</v>
      </c>
      <c r="O200" s="38">
        <f t="shared" si="4"/>
        <v>4550861.9538</v>
      </c>
      <c r="P200" s="40">
        <f t="shared" si="5"/>
        <v>1495217.5762</v>
      </c>
    </row>
    <row r="201" spans="1:16" ht="12.75">
      <c r="A201" s="28"/>
      <c r="B201" s="1" t="s">
        <v>402</v>
      </c>
      <c r="C201" s="1" t="s">
        <v>403</v>
      </c>
      <c r="D201" s="2">
        <v>6103007.03</v>
      </c>
      <c r="E201" s="2">
        <v>1707881.8</v>
      </c>
      <c r="F201" s="2">
        <v>64502.54</v>
      </c>
      <c r="G201" s="2">
        <v>1145052.36</v>
      </c>
      <c r="H201" s="2">
        <v>269469.59</v>
      </c>
      <c r="I201" s="2">
        <v>3222421.93</v>
      </c>
      <c r="J201" s="2">
        <v>167879.67</v>
      </c>
      <c r="K201" s="2">
        <v>62958.56</v>
      </c>
      <c r="L201" s="4">
        <v>12743173.48</v>
      </c>
      <c r="M201" s="43">
        <v>15930.81</v>
      </c>
      <c r="N201" s="44">
        <v>542.07</v>
      </c>
      <c r="O201" s="38">
        <f t="shared" si="4"/>
        <v>8635614.1767</v>
      </c>
      <c r="P201" s="40">
        <f t="shared" si="5"/>
        <v>4107559.3033000007</v>
      </c>
    </row>
    <row r="202" spans="1:16" ht="12.75">
      <c r="A202" s="28"/>
      <c r="B202" s="1" t="s">
        <v>404</v>
      </c>
      <c r="C202" s="1" t="s">
        <v>405</v>
      </c>
      <c r="D202" s="2">
        <v>115382.9</v>
      </c>
      <c r="E202" s="2">
        <v>25294.29</v>
      </c>
      <c r="F202" s="2">
        <v>7703.52</v>
      </c>
      <c r="G202" s="2">
        <v>17615.15</v>
      </c>
      <c r="H202" s="2">
        <v>18565.22</v>
      </c>
      <c r="I202" s="2">
        <v>108185.5</v>
      </c>
      <c r="J202" s="3" t="s">
        <v>20</v>
      </c>
      <c r="K202" s="2">
        <v>0</v>
      </c>
      <c r="L202" s="4">
        <v>292746.58</v>
      </c>
      <c r="M202" s="43">
        <v>470.45</v>
      </c>
      <c r="N202" s="44">
        <v>542.07</v>
      </c>
      <c r="O202" s="38">
        <f aca="true" t="shared" si="6" ref="O202:O257">M202*N202</f>
        <v>255016.83150000003</v>
      </c>
      <c r="P202" s="40">
        <f aca="true" t="shared" si="7" ref="P202:P257">L202-O202</f>
        <v>37729.74849999999</v>
      </c>
    </row>
    <row r="203" spans="1:16" ht="12.75">
      <c r="A203" s="28"/>
      <c r="B203" s="1" t="s">
        <v>406</v>
      </c>
      <c r="C203" s="1" t="s">
        <v>407</v>
      </c>
      <c r="D203" s="2">
        <v>380279.37</v>
      </c>
      <c r="E203" s="2">
        <v>103416.53</v>
      </c>
      <c r="F203" s="2">
        <v>14120.6</v>
      </c>
      <c r="G203" s="2">
        <v>132822.42</v>
      </c>
      <c r="H203" s="2">
        <v>21658.49</v>
      </c>
      <c r="I203" s="2">
        <v>422381.81</v>
      </c>
      <c r="J203" s="2">
        <v>34215.33</v>
      </c>
      <c r="K203" s="2">
        <v>2353.37</v>
      </c>
      <c r="L203" s="4">
        <v>1111247.92</v>
      </c>
      <c r="M203" s="43">
        <v>1831.14</v>
      </c>
      <c r="N203" s="44">
        <v>542.07</v>
      </c>
      <c r="O203" s="38">
        <f t="shared" si="6"/>
        <v>992606.0598000002</v>
      </c>
      <c r="P203" s="40">
        <f t="shared" si="7"/>
        <v>118641.86019999976</v>
      </c>
    </row>
    <row r="204" spans="1:16" ht="12.75">
      <c r="A204" s="28"/>
      <c r="B204" s="1" t="s">
        <v>408</v>
      </c>
      <c r="C204" s="1" t="s">
        <v>409</v>
      </c>
      <c r="D204" s="2">
        <v>1192860.43</v>
      </c>
      <c r="E204" s="2">
        <v>283393.9</v>
      </c>
      <c r="F204" s="2">
        <v>38042.48</v>
      </c>
      <c r="G204" s="2">
        <v>221650.77</v>
      </c>
      <c r="H204" s="2">
        <v>44568.35</v>
      </c>
      <c r="I204" s="2">
        <v>665497.35</v>
      </c>
      <c r="J204" s="2">
        <v>1772.65</v>
      </c>
      <c r="K204" s="2">
        <v>875</v>
      </c>
      <c r="L204" s="4">
        <v>2448660.93</v>
      </c>
      <c r="M204" s="43">
        <v>3271.4</v>
      </c>
      <c r="N204" s="44">
        <v>542.07</v>
      </c>
      <c r="O204" s="38">
        <f t="shared" si="6"/>
        <v>1773327.7980000002</v>
      </c>
      <c r="P204" s="40">
        <f t="shared" si="7"/>
        <v>675333.132</v>
      </c>
    </row>
    <row r="205" spans="1:16" ht="12.75">
      <c r="A205" s="28"/>
      <c r="B205" s="1" t="s">
        <v>410</v>
      </c>
      <c r="C205" s="1" t="s">
        <v>411</v>
      </c>
      <c r="D205" s="2">
        <v>175921.09</v>
      </c>
      <c r="E205" s="2">
        <v>68412.92</v>
      </c>
      <c r="F205" s="2">
        <v>26233.16</v>
      </c>
      <c r="G205" s="2">
        <v>43206.8</v>
      </c>
      <c r="H205" s="2">
        <v>8957.59</v>
      </c>
      <c r="I205" s="2">
        <v>144761.34</v>
      </c>
      <c r="J205" s="3" t="s">
        <v>20</v>
      </c>
      <c r="K205" s="2">
        <v>4258.44</v>
      </c>
      <c r="L205" s="4">
        <v>471751.34</v>
      </c>
      <c r="M205" s="43">
        <v>424.77</v>
      </c>
      <c r="N205" s="44">
        <v>542.07</v>
      </c>
      <c r="O205" s="38">
        <f t="shared" si="6"/>
        <v>230255.07390000002</v>
      </c>
      <c r="P205" s="40">
        <f t="shared" si="7"/>
        <v>241496.2661</v>
      </c>
    </row>
    <row r="206" spans="1:16" ht="12.75">
      <c r="A206" s="28"/>
      <c r="B206" s="1" t="s">
        <v>412</v>
      </c>
      <c r="C206" s="1" t="s">
        <v>413</v>
      </c>
      <c r="D206" s="2">
        <v>117273.69</v>
      </c>
      <c r="E206" s="2">
        <v>31316.01</v>
      </c>
      <c r="F206" s="3" t="s">
        <v>20</v>
      </c>
      <c r="G206" s="2">
        <v>25809.25</v>
      </c>
      <c r="H206" s="2">
        <v>98176.93</v>
      </c>
      <c r="I206" s="2">
        <v>127602.34</v>
      </c>
      <c r="J206" s="2">
        <v>9068.9</v>
      </c>
      <c r="K206" s="2">
        <v>9414.94</v>
      </c>
      <c r="L206" s="4">
        <v>418662.06</v>
      </c>
      <c r="M206" s="43">
        <v>647.54</v>
      </c>
      <c r="N206" s="44">
        <v>542.07</v>
      </c>
      <c r="O206" s="38">
        <f t="shared" si="6"/>
        <v>351012.0078</v>
      </c>
      <c r="P206" s="40">
        <f t="shared" si="7"/>
        <v>67650.05219999998</v>
      </c>
    </row>
    <row r="207" spans="1:16" ht="12.75">
      <c r="A207" s="28"/>
      <c r="B207" s="1" t="s">
        <v>414</v>
      </c>
      <c r="C207" s="1" t="s">
        <v>415</v>
      </c>
      <c r="D207" s="2">
        <v>338568.11</v>
      </c>
      <c r="E207" s="2">
        <v>94460.37</v>
      </c>
      <c r="F207" s="2">
        <v>100824.8</v>
      </c>
      <c r="G207" s="2">
        <v>68038.88</v>
      </c>
      <c r="H207" s="2">
        <v>2524.08</v>
      </c>
      <c r="I207" s="2">
        <v>406702.12</v>
      </c>
      <c r="J207" s="3" t="s">
        <v>20</v>
      </c>
      <c r="K207" s="2">
        <v>35</v>
      </c>
      <c r="L207" s="4">
        <v>1011153.36</v>
      </c>
      <c r="M207" s="43">
        <v>1419.99</v>
      </c>
      <c r="N207" s="44">
        <v>542.07</v>
      </c>
      <c r="O207" s="38">
        <f t="shared" si="6"/>
        <v>769733.9793000001</v>
      </c>
      <c r="P207" s="40">
        <f t="shared" si="7"/>
        <v>241419.38069999986</v>
      </c>
    </row>
    <row r="208" spans="1:16" ht="12.75">
      <c r="A208" s="28"/>
      <c r="B208" s="1" t="s">
        <v>416</v>
      </c>
      <c r="C208" s="1" t="s">
        <v>417</v>
      </c>
      <c r="D208" s="2">
        <v>1158373</v>
      </c>
      <c r="E208" s="2">
        <v>336179.73</v>
      </c>
      <c r="F208" s="2">
        <v>28377.54</v>
      </c>
      <c r="G208" s="2">
        <v>606902.83</v>
      </c>
      <c r="H208" s="2">
        <v>13098.16</v>
      </c>
      <c r="I208" s="2">
        <v>1229948.87</v>
      </c>
      <c r="J208" s="2">
        <v>73041.45</v>
      </c>
      <c r="K208" s="2">
        <v>635.96</v>
      </c>
      <c r="L208" s="4">
        <v>3446557.54</v>
      </c>
      <c r="M208" s="43">
        <v>4576.79</v>
      </c>
      <c r="N208" s="44">
        <v>542.07</v>
      </c>
      <c r="O208" s="38">
        <f t="shared" si="6"/>
        <v>2480940.5553</v>
      </c>
      <c r="P208" s="40">
        <f t="shared" si="7"/>
        <v>965616.9846999999</v>
      </c>
    </row>
    <row r="209" spans="1:16" ht="12.75">
      <c r="A209" s="28"/>
      <c r="B209" s="1" t="s">
        <v>418</v>
      </c>
      <c r="C209" s="1" t="s">
        <v>419</v>
      </c>
      <c r="D209" s="2">
        <v>1479309.92</v>
      </c>
      <c r="E209" s="2">
        <v>370684.95</v>
      </c>
      <c r="F209" s="2">
        <v>3040</v>
      </c>
      <c r="G209" s="2">
        <v>1720149.83</v>
      </c>
      <c r="H209" s="2">
        <v>83149.79</v>
      </c>
      <c r="I209" s="2">
        <v>1585576.66</v>
      </c>
      <c r="J209" s="2">
        <v>61912.82</v>
      </c>
      <c r="K209" s="2">
        <v>892</v>
      </c>
      <c r="L209" s="4">
        <v>5304715.97</v>
      </c>
      <c r="M209" s="43">
        <v>7626.32</v>
      </c>
      <c r="N209" s="44">
        <v>542.07</v>
      </c>
      <c r="O209" s="38">
        <f t="shared" si="6"/>
        <v>4133999.2824000004</v>
      </c>
      <c r="P209" s="40">
        <f t="shared" si="7"/>
        <v>1170716.6875999994</v>
      </c>
    </row>
    <row r="210" spans="1:16" ht="12.75">
      <c r="A210" s="28"/>
      <c r="B210" s="1" t="s">
        <v>420</v>
      </c>
      <c r="C210" s="1" t="s">
        <v>347</v>
      </c>
      <c r="D210" s="2">
        <v>253262.26</v>
      </c>
      <c r="E210" s="2">
        <v>67397.09</v>
      </c>
      <c r="F210" s="2">
        <v>44503.42</v>
      </c>
      <c r="G210" s="2">
        <v>254077.58</v>
      </c>
      <c r="H210" s="2">
        <v>6951.62</v>
      </c>
      <c r="I210" s="2">
        <v>258017.86</v>
      </c>
      <c r="J210" s="2">
        <v>6548.25</v>
      </c>
      <c r="K210" s="2">
        <v>821.1</v>
      </c>
      <c r="L210" s="4">
        <v>891579.18</v>
      </c>
      <c r="M210" s="43">
        <v>1042.41</v>
      </c>
      <c r="N210" s="44">
        <v>542.07</v>
      </c>
      <c r="O210" s="38">
        <f t="shared" si="6"/>
        <v>565059.1887</v>
      </c>
      <c r="P210" s="40">
        <f t="shared" si="7"/>
        <v>326519.9913</v>
      </c>
    </row>
    <row r="211" spans="1:16" ht="12.75">
      <c r="A211" s="28"/>
      <c r="B211" s="1" t="s">
        <v>421</v>
      </c>
      <c r="C211" s="1" t="s">
        <v>422</v>
      </c>
      <c r="D211" s="2">
        <v>468054.72</v>
      </c>
      <c r="E211" s="2">
        <v>121662.38</v>
      </c>
      <c r="F211" s="2">
        <v>9427.01</v>
      </c>
      <c r="G211" s="2">
        <v>181930.62</v>
      </c>
      <c r="H211" s="2">
        <v>37074.63</v>
      </c>
      <c r="I211" s="2">
        <v>507876.55</v>
      </c>
      <c r="J211" s="2">
        <v>24863.09</v>
      </c>
      <c r="K211" s="2">
        <v>1055.57</v>
      </c>
      <c r="L211" s="4">
        <v>1351944.57</v>
      </c>
      <c r="M211" s="43">
        <v>1660.3</v>
      </c>
      <c r="N211" s="44">
        <v>542.07</v>
      </c>
      <c r="O211" s="38">
        <f t="shared" si="6"/>
        <v>899998.8210000001</v>
      </c>
      <c r="P211" s="40">
        <f t="shared" si="7"/>
        <v>451945.74899999995</v>
      </c>
    </row>
    <row r="212" spans="1:16" ht="12.75">
      <c r="A212" s="28"/>
      <c r="B212" s="1" t="s">
        <v>423</v>
      </c>
      <c r="C212" s="1" t="s">
        <v>424</v>
      </c>
      <c r="D212" s="2">
        <v>197699.48</v>
      </c>
      <c r="E212" s="2">
        <v>60410.49</v>
      </c>
      <c r="F212" s="2">
        <v>43165.36</v>
      </c>
      <c r="G212" s="2">
        <v>69292.15</v>
      </c>
      <c r="H212" s="2">
        <v>51145.52</v>
      </c>
      <c r="I212" s="2">
        <v>270173.95</v>
      </c>
      <c r="J212" s="3" t="s">
        <v>20</v>
      </c>
      <c r="K212" s="2">
        <v>707.02</v>
      </c>
      <c r="L212" s="4">
        <v>692593.97</v>
      </c>
      <c r="M212" s="43">
        <v>920.84</v>
      </c>
      <c r="N212" s="44">
        <v>542.07</v>
      </c>
      <c r="O212" s="38">
        <f t="shared" si="6"/>
        <v>499159.73880000005</v>
      </c>
      <c r="P212" s="40">
        <f t="shared" si="7"/>
        <v>193434.23119999992</v>
      </c>
    </row>
    <row r="213" spans="1:16" ht="12.75">
      <c r="A213" s="28"/>
      <c r="B213" s="1" t="s">
        <v>425</v>
      </c>
      <c r="C213" s="1" t="s">
        <v>426</v>
      </c>
      <c r="D213" s="2">
        <v>182866.12</v>
      </c>
      <c r="E213" s="2">
        <v>51797.05</v>
      </c>
      <c r="F213" s="2">
        <v>70890.59</v>
      </c>
      <c r="G213" s="2">
        <v>19547.17</v>
      </c>
      <c r="H213" s="2">
        <v>708.58</v>
      </c>
      <c r="I213" s="2">
        <v>357478.24</v>
      </c>
      <c r="J213" s="2">
        <v>106911.17</v>
      </c>
      <c r="K213" s="2">
        <v>143.58</v>
      </c>
      <c r="L213" s="4">
        <v>790342.5</v>
      </c>
      <c r="M213" s="43">
        <v>679.88</v>
      </c>
      <c r="N213" s="44">
        <v>542.07</v>
      </c>
      <c r="O213" s="38">
        <f t="shared" si="6"/>
        <v>368542.5516</v>
      </c>
      <c r="P213" s="40">
        <f t="shared" si="7"/>
        <v>421799.9484</v>
      </c>
    </row>
    <row r="214" spans="1:16" ht="12.75">
      <c r="A214" s="28"/>
      <c r="B214" s="1" t="s">
        <v>427</v>
      </c>
      <c r="C214" s="1" t="s">
        <v>428</v>
      </c>
      <c r="D214" s="2">
        <v>5742771.99</v>
      </c>
      <c r="E214" s="2">
        <v>1770799.78</v>
      </c>
      <c r="F214" s="2">
        <v>156758.59</v>
      </c>
      <c r="G214" s="2">
        <v>892139.99</v>
      </c>
      <c r="H214" s="2">
        <v>39190.8</v>
      </c>
      <c r="I214" s="2">
        <v>3942228.07</v>
      </c>
      <c r="J214" s="2">
        <v>339989.68</v>
      </c>
      <c r="K214" s="2">
        <v>-95252.3</v>
      </c>
      <c r="L214" s="4">
        <v>12788626.6</v>
      </c>
      <c r="M214" s="43">
        <v>13711.29</v>
      </c>
      <c r="N214" s="44">
        <v>542.07</v>
      </c>
      <c r="O214" s="38">
        <f t="shared" si="6"/>
        <v>7432478.970300001</v>
      </c>
      <c r="P214" s="40">
        <f t="shared" si="7"/>
        <v>5356147.629699999</v>
      </c>
    </row>
    <row r="215" spans="1:16" ht="12.75">
      <c r="A215" s="28"/>
      <c r="B215" s="1" t="s">
        <v>429</v>
      </c>
      <c r="C215" s="1" t="s">
        <v>430</v>
      </c>
      <c r="D215" s="2">
        <v>988597.13</v>
      </c>
      <c r="E215" s="2">
        <v>238239.3</v>
      </c>
      <c r="F215" s="2">
        <v>70546.29</v>
      </c>
      <c r="G215" s="2">
        <v>251935.76</v>
      </c>
      <c r="H215" s="2">
        <v>60568.08</v>
      </c>
      <c r="I215" s="2">
        <v>905766.37</v>
      </c>
      <c r="J215" s="2">
        <v>9352.36</v>
      </c>
      <c r="K215" s="3" t="s">
        <v>20</v>
      </c>
      <c r="L215" s="4">
        <v>2525005.29</v>
      </c>
      <c r="M215" s="43">
        <v>3539.76</v>
      </c>
      <c r="N215" s="44">
        <v>542.07</v>
      </c>
      <c r="O215" s="38">
        <f t="shared" si="6"/>
        <v>1918797.7032000003</v>
      </c>
      <c r="P215" s="40">
        <f t="shared" si="7"/>
        <v>606207.5867999997</v>
      </c>
    </row>
    <row r="216" spans="1:16" ht="12.75">
      <c r="A216" s="28"/>
      <c r="B216" s="1" t="s">
        <v>431</v>
      </c>
      <c r="C216" s="1" t="s">
        <v>432</v>
      </c>
      <c r="D216" s="2">
        <v>146565.55</v>
      </c>
      <c r="E216" s="2">
        <v>37227.19</v>
      </c>
      <c r="F216" s="2">
        <v>848.87</v>
      </c>
      <c r="G216" s="2">
        <v>101603.97</v>
      </c>
      <c r="H216" s="2">
        <v>152.68</v>
      </c>
      <c r="I216" s="2">
        <v>176517.57</v>
      </c>
      <c r="J216" s="3" t="s">
        <v>20</v>
      </c>
      <c r="K216" s="2">
        <v>1269.28</v>
      </c>
      <c r="L216" s="4">
        <v>464185.11</v>
      </c>
      <c r="M216" s="43">
        <v>636.2</v>
      </c>
      <c r="N216" s="44">
        <v>542.07</v>
      </c>
      <c r="O216" s="38">
        <f t="shared" si="6"/>
        <v>344864.93400000007</v>
      </c>
      <c r="P216" s="40">
        <f t="shared" si="7"/>
        <v>119320.17599999992</v>
      </c>
    </row>
    <row r="217" spans="1:16" ht="12.75">
      <c r="A217" s="28"/>
      <c r="B217" s="1" t="s">
        <v>433</v>
      </c>
      <c r="C217" s="1" t="s">
        <v>434</v>
      </c>
      <c r="D217" s="2">
        <v>67474.98</v>
      </c>
      <c r="E217" s="2">
        <v>13628.18</v>
      </c>
      <c r="F217" s="2">
        <v>2812</v>
      </c>
      <c r="G217" s="2">
        <v>105378.66</v>
      </c>
      <c r="H217" s="2">
        <v>4027.95</v>
      </c>
      <c r="I217" s="2">
        <v>122273.17</v>
      </c>
      <c r="J217" s="2">
        <v>1302.26</v>
      </c>
      <c r="K217" s="2">
        <v>538.97</v>
      </c>
      <c r="L217" s="4">
        <v>317436.17</v>
      </c>
      <c r="M217" s="43">
        <v>356.47</v>
      </c>
      <c r="N217" s="44">
        <v>542.07</v>
      </c>
      <c r="O217" s="38">
        <f t="shared" si="6"/>
        <v>193231.69290000002</v>
      </c>
      <c r="P217" s="40">
        <f t="shared" si="7"/>
        <v>124204.47709999996</v>
      </c>
    </row>
    <row r="218" spans="1:16" ht="12.75">
      <c r="A218" s="28"/>
      <c r="B218" s="1" t="s">
        <v>435</v>
      </c>
      <c r="C218" s="1" t="s">
        <v>436</v>
      </c>
      <c r="D218" s="2">
        <v>250333.27</v>
      </c>
      <c r="E218" s="2">
        <v>62347.65</v>
      </c>
      <c r="F218" s="2">
        <v>185.74</v>
      </c>
      <c r="G218" s="2">
        <v>105046.91</v>
      </c>
      <c r="H218" s="2">
        <v>17233.51</v>
      </c>
      <c r="I218" s="2">
        <v>267305.59</v>
      </c>
      <c r="J218" s="2">
        <v>34429.06</v>
      </c>
      <c r="K218" s="2">
        <v>1676.84</v>
      </c>
      <c r="L218" s="4">
        <v>738558.57</v>
      </c>
      <c r="M218" s="43">
        <v>832.67</v>
      </c>
      <c r="N218" s="44">
        <v>542.07</v>
      </c>
      <c r="O218" s="38">
        <f t="shared" si="6"/>
        <v>451365.4269</v>
      </c>
      <c r="P218" s="40">
        <f t="shared" si="7"/>
        <v>287193.1430999999</v>
      </c>
    </row>
    <row r="219" spans="1:16" ht="12.75">
      <c r="A219" s="28"/>
      <c r="B219" s="1" t="s">
        <v>437</v>
      </c>
      <c r="C219" s="1" t="s">
        <v>438</v>
      </c>
      <c r="D219" s="2">
        <v>212089.24</v>
      </c>
      <c r="E219" s="2">
        <v>54194.41</v>
      </c>
      <c r="F219" s="2">
        <v>11828.47</v>
      </c>
      <c r="G219" s="2">
        <v>70919</v>
      </c>
      <c r="H219" s="2">
        <v>258.16</v>
      </c>
      <c r="I219" s="2">
        <v>203470.63</v>
      </c>
      <c r="J219" s="3" t="s">
        <v>20</v>
      </c>
      <c r="K219" s="2">
        <v>0</v>
      </c>
      <c r="L219" s="4">
        <v>552759.91</v>
      </c>
      <c r="M219" s="43">
        <v>951.16</v>
      </c>
      <c r="N219" s="44">
        <v>542.07</v>
      </c>
      <c r="O219" s="38">
        <f t="shared" si="6"/>
        <v>515595.30120000005</v>
      </c>
      <c r="P219" s="40">
        <f t="shared" si="7"/>
        <v>37164.60879999999</v>
      </c>
    </row>
    <row r="220" spans="1:16" ht="12.75">
      <c r="A220" s="28"/>
      <c r="B220" s="1" t="s">
        <v>439</v>
      </c>
      <c r="C220" s="1" t="s">
        <v>440</v>
      </c>
      <c r="D220" s="2">
        <v>710211.46</v>
      </c>
      <c r="E220" s="2">
        <v>187432.96</v>
      </c>
      <c r="F220" s="2">
        <v>59722.87</v>
      </c>
      <c r="G220" s="2">
        <v>39974.87</v>
      </c>
      <c r="H220" s="2">
        <v>41618.43</v>
      </c>
      <c r="I220" s="2">
        <v>721527.71</v>
      </c>
      <c r="J220" s="2">
        <v>1477.61</v>
      </c>
      <c r="K220" s="2">
        <v>1853.86</v>
      </c>
      <c r="L220" s="4">
        <v>1763819.77</v>
      </c>
      <c r="M220" s="43">
        <v>2495.68</v>
      </c>
      <c r="N220" s="44">
        <v>542.07</v>
      </c>
      <c r="O220" s="38">
        <f t="shared" si="6"/>
        <v>1352833.2576000001</v>
      </c>
      <c r="P220" s="40">
        <f t="shared" si="7"/>
        <v>410986.5123999999</v>
      </c>
    </row>
    <row r="221" spans="1:16" ht="12.75">
      <c r="A221" s="28"/>
      <c r="B221" s="1" t="s">
        <v>441</v>
      </c>
      <c r="C221" s="1" t="s">
        <v>442</v>
      </c>
      <c r="D221" s="2">
        <v>206070.03</v>
      </c>
      <c r="E221" s="2">
        <v>39748.43</v>
      </c>
      <c r="F221" s="3" t="s">
        <v>20</v>
      </c>
      <c r="G221" s="2">
        <v>148549.09</v>
      </c>
      <c r="H221" s="2">
        <v>6942.79</v>
      </c>
      <c r="I221" s="2">
        <v>89519.9</v>
      </c>
      <c r="J221" s="3" t="s">
        <v>20</v>
      </c>
      <c r="K221" s="3" t="s">
        <v>20</v>
      </c>
      <c r="L221" s="4">
        <v>490830.24</v>
      </c>
      <c r="M221" s="43">
        <v>826.8</v>
      </c>
      <c r="N221" s="44">
        <v>542.07</v>
      </c>
      <c r="O221" s="38">
        <f t="shared" si="6"/>
        <v>448183.476</v>
      </c>
      <c r="P221" s="40">
        <f t="shared" si="7"/>
        <v>42646.76399999997</v>
      </c>
    </row>
    <row r="222" spans="1:16" ht="12.75">
      <c r="A222" s="28"/>
      <c r="B222" s="1" t="s">
        <v>443</v>
      </c>
      <c r="C222" s="1" t="s">
        <v>444</v>
      </c>
      <c r="D222" s="2">
        <v>44895.6</v>
      </c>
      <c r="E222" s="2">
        <v>3680.85</v>
      </c>
      <c r="F222" s="2">
        <v>4465.83</v>
      </c>
      <c r="G222" s="2">
        <v>6096.45</v>
      </c>
      <c r="H222" s="2">
        <v>468.67</v>
      </c>
      <c r="I222" s="2">
        <v>35296.8</v>
      </c>
      <c r="J222" s="2">
        <v>6350</v>
      </c>
      <c r="K222" s="3" t="s">
        <v>20</v>
      </c>
      <c r="L222" s="4">
        <v>101254.2</v>
      </c>
      <c r="M222" s="43"/>
      <c r="N222" s="44"/>
      <c r="O222" s="38">
        <f t="shared" si="6"/>
        <v>0</v>
      </c>
      <c r="P222" s="40">
        <f t="shared" si="7"/>
        <v>101254.2</v>
      </c>
    </row>
    <row r="223" spans="1:16" ht="12.75">
      <c r="A223" s="28"/>
      <c r="B223" s="1" t="s">
        <v>445</v>
      </c>
      <c r="C223" s="1" t="s">
        <v>446</v>
      </c>
      <c r="D223" s="2">
        <v>303580.28</v>
      </c>
      <c r="E223" s="2">
        <v>84813.42</v>
      </c>
      <c r="F223" s="2">
        <v>30380.04</v>
      </c>
      <c r="G223" s="2">
        <v>143624.18</v>
      </c>
      <c r="H223" s="2">
        <v>17160.33</v>
      </c>
      <c r="I223" s="2">
        <v>336129.26</v>
      </c>
      <c r="J223" s="2">
        <v>12575</v>
      </c>
      <c r="K223" s="2">
        <v>510.72</v>
      </c>
      <c r="L223" s="4">
        <v>928773.23</v>
      </c>
      <c r="M223" s="43">
        <v>1342.4</v>
      </c>
      <c r="N223" s="44">
        <v>542.07</v>
      </c>
      <c r="O223" s="38">
        <f t="shared" si="6"/>
        <v>727674.7680000002</v>
      </c>
      <c r="P223" s="40">
        <f t="shared" si="7"/>
        <v>201098.46199999982</v>
      </c>
    </row>
    <row r="224" spans="1:16" ht="12.75">
      <c r="A224" s="28"/>
      <c r="B224" s="1" t="s">
        <v>447</v>
      </c>
      <c r="C224" s="1" t="s">
        <v>448</v>
      </c>
      <c r="D224" s="2">
        <v>387991.52</v>
      </c>
      <c r="E224" s="2">
        <v>94943.89</v>
      </c>
      <c r="F224" s="3" t="s">
        <v>20</v>
      </c>
      <c r="G224" s="2">
        <v>43977.71</v>
      </c>
      <c r="H224" s="2">
        <v>133938.05</v>
      </c>
      <c r="I224" s="2">
        <v>507772.68</v>
      </c>
      <c r="J224" s="2">
        <v>66258.3</v>
      </c>
      <c r="K224" s="2">
        <v>200</v>
      </c>
      <c r="L224" s="4">
        <v>1235082.15</v>
      </c>
      <c r="M224" s="43">
        <v>1557.75</v>
      </c>
      <c r="N224" s="44">
        <v>542.07</v>
      </c>
      <c r="O224" s="38">
        <f t="shared" si="6"/>
        <v>844409.5425000001</v>
      </c>
      <c r="P224" s="40">
        <f t="shared" si="7"/>
        <v>390672.6074999998</v>
      </c>
    </row>
    <row r="225" spans="1:16" ht="12.75">
      <c r="A225" s="28"/>
      <c r="B225" s="1" t="s">
        <v>449</v>
      </c>
      <c r="C225" s="1" t="s">
        <v>450</v>
      </c>
      <c r="D225" s="2">
        <v>348683.81</v>
      </c>
      <c r="E225" s="2">
        <v>94532.8</v>
      </c>
      <c r="F225" s="3" t="s">
        <v>20</v>
      </c>
      <c r="G225" s="2">
        <v>96530.94</v>
      </c>
      <c r="H225" s="2">
        <v>45991.13</v>
      </c>
      <c r="I225" s="2">
        <v>445021.18</v>
      </c>
      <c r="J225" s="2">
        <v>11670.66</v>
      </c>
      <c r="K225" s="2">
        <v>25</v>
      </c>
      <c r="L225" s="4">
        <v>1042455.52</v>
      </c>
      <c r="M225" s="43">
        <v>1684.9</v>
      </c>
      <c r="N225" s="44">
        <v>542.07</v>
      </c>
      <c r="O225" s="38">
        <f t="shared" si="6"/>
        <v>913333.7430000001</v>
      </c>
      <c r="P225" s="40">
        <f t="shared" si="7"/>
        <v>129121.77699999989</v>
      </c>
    </row>
    <row r="226" spans="1:16" ht="12.75">
      <c r="A226" s="28"/>
      <c r="B226" s="1" t="s">
        <v>451</v>
      </c>
      <c r="C226" s="1" t="s">
        <v>452</v>
      </c>
      <c r="D226" s="2">
        <v>470651.27</v>
      </c>
      <c r="E226" s="2">
        <v>124566.54</v>
      </c>
      <c r="F226" s="2">
        <v>333545.11</v>
      </c>
      <c r="G226" s="2">
        <v>1214742.93</v>
      </c>
      <c r="H226" s="2">
        <v>21714.77</v>
      </c>
      <c r="I226" s="2">
        <v>785425.46</v>
      </c>
      <c r="J226" s="2">
        <v>41653.94</v>
      </c>
      <c r="K226" s="2">
        <v>9735.37</v>
      </c>
      <c r="L226" s="4">
        <v>3002035.39</v>
      </c>
      <c r="M226" s="43">
        <v>4580</v>
      </c>
      <c r="N226" s="44">
        <v>542.07</v>
      </c>
      <c r="O226" s="38">
        <f t="shared" si="6"/>
        <v>2482680.6</v>
      </c>
      <c r="P226" s="40">
        <f t="shared" si="7"/>
        <v>519354.79000000004</v>
      </c>
    </row>
    <row r="227" spans="1:16" ht="12.75">
      <c r="A227" s="28"/>
      <c r="B227" s="1" t="s">
        <v>453</v>
      </c>
      <c r="C227" s="1" t="s">
        <v>454</v>
      </c>
      <c r="D227" s="2">
        <v>103988.09</v>
      </c>
      <c r="E227" s="2">
        <v>29445.94</v>
      </c>
      <c r="F227" s="2">
        <v>8584.67</v>
      </c>
      <c r="G227" s="2">
        <v>162163.22</v>
      </c>
      <c r="H227" s="2">
        <v>6327.14</v>
      </c>
      <c r="I227" s="2">
        <v>171672.51</v>
      </c>
      <c r="J227" s="3" t="s">
        <v>20</v>
      </c>
      <c r="K227" s="2">
        <v>50</v>
      </c>
      <c r="L227" s="4">
        <v>482231.57</v>
      </c>
      <c r="M227" s="43">
        <v>553.36</v>
      </c>
      <c r="N227" s="44">
        <v>542.07</v>
      </c>
      <c r="O227" s="38">
        <f t="shared" si="6"/>
        <v>299959.85520000005</v>
      </c>
      <c r="P227" s="40">
        <f t="shared" si="7"/>
        <v>182271.71479999996</v>
      </c>
    </row>
    <row r="228" spans="1:16" ht="12.75">
      <c r="A228" s="28"/>
      <c r="B228" s="1" t="s">
        <v>455</v>
      </c>
      <c r="C228" s="1" t="s">
        <v>456</v>
      </c>
      <c r="D228" s="2">
        <v>58638.45</v>
      </c>
      <c r="E228" s="2">
        <v>15172.54</v>
      </c>
      <c r="F228" s="2">
        <v>35922.7</v>
      </c>
      <c r="G228" s="2">
        <v>108065.98</v>
      </c>
      <c r="H228" s="2">
        <v>8509.28</v>
      </c>
      <c r="I228" s="2">
        <v>140706.25</v>
      </c>
      <c r="J228" s="3" t="s">
        <v>20</v>
      </c>
      <c r="K228" s="2">
        <v>491.45</v>
      </c>
      <c r="L228" s="4">
        <v>367506.65</v>
      </c>
      <c r="M228" s="43">
        <v>425.85</v>
      </c>
      <c r="N228" s="44">
        <v>542.07</v>
      </c>
      <c r="O228" s="38">
        <f t="shared" si="6"/>
        <v>230840.50950000004</v>
      </c>
      <c r="P228" s="40">
        <f t="shared" si="7"/>
        <v>136666.14049999998</v>
      </c>
    </row>
    <row r="229" spans="1:16" ht="12.75">
      <c r="A229" s="28"/>
      <c r="B229" s="1" t="s">
        <v>457</v>
      </c>
      <c r="C229" s="1" t="s">
        <v>458</v>
      </c>
      <c r="D229" s="2">
        <v>113859.27</v>
      </c>
      <c r="E229" s="2">
        <v>40027.12</v>
      </c>
      <c r="F229" s="2">
        <v>76244.39</v>
      </c>
      <c r="G229" s="2">
        <v>19272.29</v>
      </c>
      <c r="H229" s="2">
        <v>7502.72</v>
      </c>
      <c r="I229" s="2">
        <v>143053.59</v>
      </c>
      <c r="J229" s="2">
        <v>6932</v>
      </c>
      <c r="K229" s="3" t="s">
        <v>20</v>
      </c>
      <c r="L229" s="4">
        <v>406891.38</v>
      </c>
      <c r="M229" s="43">
        <v>713.23</v>
      </c>
      <c r="N229" s="44">
        <v>542.07</v>
      </c>
      <c r="O229" s="38">
        <f t="shared" si="6"/>
        <v>386620.5861000001</v>
      </c>
      <c r="P229" s="40">
        <f t="shared" si="7"/>
        <v>20270.79389999993</v>
      </c>
    </row>
    <row r="230" spans="1:16" ht="12.75">
      <c r="A230" s="28"/>
      <c r="B230" s="1" t="s">
        <v>459</v>
      </c>
      <c r="C230" s="1" t="s">
        <v>460</v>
      </c>
      <c r="D230" s="2">
        <v>256073.17</v>
      </c>
      <c r="E230" s="2">
        <v>78774.62</v>
      </c>
      <c r="F230" s="2">
        <v>24150.49</v>
      </c>
      <c r="G230" s="2">
        <v>72389.79</v>
      </c>
      <c r="H230" s="2">
        <v>42600.16</v>
      </c>
      <c r="I230" s="2">
        <v>225102.17</v>
      </c>
      <c r="J230" s="2">
        <v>11342.79</v>
      </c>
      <c r="K230" s="2">
        <v>11056.4</v>
      </c>
      <c r="L230" s="4">
        <v>721489.59</v>
      </c>
      <c r="M230" s="43">
        <v>897.38</v>
      </c>
      <c r="N230" s="44">
        <v>542.07</v>
      </c>
      <c r="O230" s="38">
        <f t="shared" si="6"/>
        <v>486442.77660000004</v>
      </c>
      <c r="P230" s="40">
        <f t="shared" si="7"/>
        <v>235046.81339999993</v>
      </c>
    </row>
    <row r="231" spans="1:16" ht="12.75">
      <c r="A231" s="27" t="s">
        <v>523</v>
      </c>
      <c r="B231" s="1" t="s">
        <v>461</v>
      </c>
      <c r="C231" s="1" t="s">
        <v>462</v>
      </c>
      <c r="D231" s="2">
        <v>210903.61</v>
      </c>
      <c r="E231" s="2">
        <v>60042.49</v>
      </c>
      <c r="F231" s="2">
        <v>84297.6</v>
      </c>
      <c r="G231" s="2">
        <v>7122.38</v>
      </c>
      <c r="H231" s="2">
        <v>16116.7</v>
      </c>
      <c r="I231" s="2">
        <v>177217.94</v>
      </c>
      <c r="J231" s="3" t="s">
        <v>20</v>
      </c>
      <c r="K231" s="2">
        <v>150</v>
      </c>
      <c r="L231" s="4">
        <v>555850.72</v>
      </c>
      <c r="M231" s="43">
        <v>471.55</v>
      </c>
      <c r="N231" s="44">
        <v>542.07</v>
      </c>
      <c r="O231" s="38">
        <f t="shared" si="6"/>
        <v>255613.10850000003</v>
      </c>
      <c r="P231" s="40">
        <f t="shared" si="7"/>
        <v>300237.61149999994</v>
      </c>
    </row>
    <row r="232" spans="1:16" ht="12.75">
      <c r="A232" s="28"/>
      <c r="B232" s="1" t="s">
        <v>463</v>
      </c>
      <c r="C232" s="1" t="s">
        <v>464</v>
      </c>
      <c r="D232" s="2">
        <v>287832.16</v>
      </c>
      <c r="E232" s="2">
        <v>77742.68</v>
      </c>
      <c r="F232" s="2">
        <v>128897.1</v>
      </c>
      <c r="G232" s="2">
        <v>35392.65</v>
      </c>
      <c r="H232" s="2">
        <v>50348.81</v>
      </c>
      <c r="I232" s="2">
        <v>340509.96</v>
      </c>
      <c r="J232" s="2">
        <v>16598.09</v>
      </c>
      <c r="K232" s="2">
        <v>460</v>
      </c>
      <c r="L232" s="4">
        <v>937781.45</v>
      </c>
      <c r="M232" s="43">
        <v>1322.07</v>
      </c>
      <c r="N232" s="44">
        <v>542.07</v>
      </c>
      <c r="O232" s="38">
        <f t="shared" si="6"/>
        <v>716654.4849</v>
      </c>
      <c r="P232" s="40">
        <f t="shared" si="7"/>
        <v>221126.9650999999</v>
      </c>
    </row>
    <row r="233" spans="1:16" ht="12.75">
      <c r="A233" s="28"/>
      <c r="B233" s="1" t="s">
        <v>465</v>
      </c>
      <c r="C233" s="1" t="s">
        <v>466</v>
      </c>
      <c r="D233" s="2">
        <v>110956.51</v>
      </c>
      <c r="E233" s="2">
        <v>33436.41</v>
      </c>
      <c r="F233" s="2">
        <v>31517.37</v>
      </c>
      <c r="G233" s="2">
        <v>29568.11</v>
      </c>
      <c r="H233" s="2">
        <v>14667.52</v>
      </c>
      <c r="I233" s="2">
        <v>154959.46</v>
      </c>
      <c r="J233" s="2">
        <v>7356.38</v>
      </c>
      <c r="K233" s="2">
        <v>8513</v>
      </c>
      <c r="L233" s="4">
        <v>390974.76</v>
      </c>
      <c r="M233" s="43">
        <v>466.74</v>
      </c>
      <c r="N233" s="44">
        <v>542.07</v>
      </c>
      <c r="O233" s="38">
        <f t="shared" si="6"/>
        <v>253005.75180000003</v>
      </c>
      <c r="P233" s="40">
        <f t="shared" si="7"/>
        <v>137969.00819999998</v>
      </c>
    </row>
    <row r="234" spans="1:16" ht="12.75">
      <c r="A234" s="28"/>
      <c r="B234" s="1" t="s">
        <v>467</v>
      </c>
      <c r="C234" s="1" t="s">
        <v>468</v>
      </c>
      <c r="D234" s="2">
        <v>59276.38</v>
      </c>
      <c r="E234" s="2">
        <v>17484.96</v>
      </c>
      <c r="F234" s="2">
        <v>8436.77</v>
      </c>
      <c r="G234" s="2">
        <v>275377.6</v>
      </c>
      <c r="H234" s="3" t="s">
        <v>20</v>
      </c>
      <c r="I234" s="2">
        <v>151498.72</v>
      </c>
      <c r="J234" s="2">
        <v>10381.15</v>
      </c>
      <c r="K234" s="2">
        <v>75</v>
      </c>
      <c r="L234" s="4">
        <v>522530.58</v>
      </c>
      <c r="M234" s="43">
        <v>524.88</v>
      </c>
      <c r="N234" s="44">
        <v>542.07</v>
      </c>
      <c r="O234" s="38">
        <f t="shared" si="6"/>
        <v>284521.70160000003</v>
      </c>
      <c r="P234" s="40">
        <f t="shared" si="7"/>
        <v>238008.8784</v>
      </c>
    </row>
    <row r="235" spans="1:16" ht="12.75">
      <c r="A235" s="28"/>
      <c r="B235" s="1" t="s">
        <v>469</v>
      </c>
      <c r="C235" s="1" t="s">
        <v>470</v>
      </c>
      <c r="D235" s="2">
        <v>255685.4</v>
      </c>
      <c r="E235" s="2">
        <v>69894.73</v>
      </c>
      <c r="F235" s="2">
        <v>32606.23</v>
      </c>
      <c r="G235" s="2">
        <v>56125.16</v>
      </c>
      <c r="H235" s="2">
        <v>9240.23</v>
      </c>
      <c r="I235" s="2">
        <v>257429.44</v>
      </c>
      <c r="J235" s="3" t="s">
        <v>20</v>
      </c>
      <c r="K235" s="2">
        <v>200</v>
      </c>
      <c r="L235" s="4">
        <v>681181.19</v>
      </c>
      <c r="M235" s="43">
        <v>1163.8</v>
      </c>
      <c r="N235" s="44">
        <v>542.07</v>
      </c>
      <c r="O235" s="38">
        <f t="shared" si="6"/>
        <v>630861.066</v>
      </c>
      <c r="P235" s="40">
        <f t="shared" si="7"/>
        <v>50320.12399999995</v>
      </c>
    </row>
    <row r="236" spans="1:16" ht="12.75">
      <c r="A236" s="28"/>
      <c r="B236" s="1" t="s">
        <v>471</v>
      </c>
      <c r="C236" s="1" t="s">
        <v>472</v>
      </c>
      <c r="D236" s="2">
        <v>279635.45</v>
      </c>
      <c r="E236" s="2">
        <v>69098.71</v>
      </c>
      <c r="F236" s="2">
        <v>2950</v>
      </c>
      <c r="G236" s="2">
        <v>620222.95</v>
      </c>
      <c r="H236" s="2">
        <v>63164.59</v>
      </c>
      <c r="I236" s="2">
        <v>539343.3</v>
      </c>
      <c r="J236" s="2">
        <v>4752.38</v>
      </c>
      <c r="K236" s="2">
        <v>1450.41</v>
      </c>
      <c r="L236" s="4">
        <v>1580617.79</v>
      </c>
      <c r="M236" s="43">
        <v>2133.02</v>
      </c>
      <c r="N236" s="44">
        <v>542.07</v>
      </c>
      <c r="O236" s="38">
        <f t="shared" si="6"/>
        <v>1156246.1514</v>
      </c>
      <c r="P236" s="40">
        <f t="shared" si="7"/>
        <v>424371.63859999995</v>
      </c>
    </row>
    <row r="237" spans="1:16" ht="12.75">
      <c r="A237" s="28"/>
      <c r="B237" s="1" t="s">
        <v>473</v>
      </c>
      <c r="C237" s="1" t="s">
        <v>474</v>
      </c>
      <c r="D237" s="2">
        <v>3581958.65</v>
      </c>
      <c r="E237" s="2">
        <v>946489.41</v>
      </c>
      <c r="F237" s="3" t="s">
        <v>20</v>
      </c>
      <c r="G237" s="2">
        <v>594713.19</v>
      </c>
      <c r="H237" s="2">
        <v>89298.71</v>
      </c>
      <c r="I237" s="2">
        <v>1725218.9</v>
      </c>
      <c r="J237" s="2">
        <v>22190.59</v>
      </c>
      <c r="K237" s="2">
        <v>303419.44</v>
      </c>
      <c r="L237" s="4">
        <v>7263288.89</v>
      </c>
      <c r="M237" s="43">
        <v>8540.91</v>
      </c>
      <c r="N237" s="44">
        <v>542.07</v>
      </c>
      <c r="O237" s="38">
        <f t="shared" si="6"/>
        <v>4629771.0837</v>
      </c>
      <c r="P237" s="40">
        <f t="shared" si="7"/>
        <v>2633517.8062999994</v>
      </c>
    </row>
    <row r="238" spans="1:16" ht="12.75">
      <c r="A238" s="28"/>
      <c r="B238" s="1" t="s">
        <v>475</v>
      </c>
      <c r="C238" s="1" t="s">
        <v>476</v>
      </c>
      <c r="D238" s="2">
        <v>40616.94</v>
      </c>
      <c r="E238" s="2">
        <v>10802.92</v>
      </c>
      <c r="F238" s="2">
        <v>31369.99</v>
      </c>
      <c r="G238" s="2">
        <v>321407.89</v>
      </c>
      <c r="H238" s="2">
        <v>3527.44</v>
      </c>
      <c r="I238" s="2">
        <v>156348.23</v>
      </c>
      <c r="J238" s="3" t="s">
        <v>20</v>
      </c>
      <c r="K238" s="3" t="s">
        <v>20</v>
      </c>
      <c r="L238" s="4">
        <v>564073.41</v>
      </c>
      <c r="M238" s="43">
        <v>821.63</v>
      </c>
      <c r="N238" s="44">
        <v>542.07</v>
      </c>
      <c r="O238" s="38">
        <f t="shared" si="6"/>
        <v>445380.97410000005</v>
      </c>
      <c r="P238" s="40">
        <f t="shared" si="7"/>
        <v>118692.43589999998</v>
      </c>
    </row>
    <row r="239" spans="1:16" ht="12.75">
      <c r="A239" s="28"/>
      <c r="B239" s="1" t="s">
        <v>477</v>
      </c>
      <c r="C239" s="1" t="s">
        <v>478</v>
      </c>
      <c r="D239" s="2">
        <v>314491.25</v>
      </c>
      <c r="E239" s="2">
        <v>89170.39</v>
      </c>
      <c r="F239" s="2">
        <v>61425.93</v>
      </c>
      <c r="G239" s="2">
        <v>276959.49</v>
      </c>
      <c r="H239" s="2">
        <v>9864.32</v>
      </c>
      <c r="I239" s="2">
        <v>338359.16</v>
      </c>
      <c r="J239" s="2">
        <v>17880.49</v>
      </c>
      <c r="K239" s="2">
        <v>60</v>
      </c>
      <c r="L239" s="4">
        <v>1108211.03</v>
      </c>
      <c r="M239" s="43">
        <v>1303.48</v>
      </c>
      <c r="N239" s="44">
        <v>542.07</v>
      </c>
      <c r="O239" s="38">
        <f t="shared" si="6"/>
        <v>706577.4036000001</v>
      </c>
      <c r="P239" s="40">
        <f t="shared" si="7"/>
        <v>401633.62639999995</v>
      </c>
    </row>
    <row r="240" spans="1:16" ht="12.75">
      <c r="A240" s="28"/>
      <c r="B240" s="1" t="s">
        <v>479</v>
      </c>
      <c r="C240" s="1" t="s">
        <v>480</v>
      </c>
      <c r="D240" s="2">
        <v>194715.28</v>
      </c>
      <c r="E240" s="2">
        <v>48383.61</v>
      </c>
      <c r="F240" s="2">
        <v>34407</v>
      </c>
      <c r="G240" s="2">
        <v>477345.94</v>
      </c>
      <c r="H240" s="2">
        <v>34662.3</v>
      </c>
      <c r="I240" s="2">
        <v>334565.81</v>
      </c>
      <c r="J240" s="2">
        <v>11034.63</v>
      </c>
      <c r="K240" s="2">
        <v>0</v>
      </c>
      <c r="L240" s="4">
        <v>1135114.57</v>
      </c>
      <c r="M240" s="43">
        <v>1697.81</v>
      </c>
      <c r="N240" s="44">
        <v>542.07</v>
      </c>
      <c r="O240" s="38">
        <f t="shared" si="6"/>
        <v>920331.8667</v>
      </c>
      <c r="P240" s="40">
        <f t="shared" si="7"/>
        <v>214782.70330000005</v>
      </c>
    </row>
    <row r="241" spans="1:16" ht="12.75">
      <c r="A241" s="28"/>
      <c r="B241" s="1" t="s">
        <v>481</v>
      </c>
      <c r="C241" s="1" t="s">
        <v>482</v>
      </c>
      <c r="D241" s="2">
        <v>7406269.08</v>
      </c>
      <c r="E241" s="2">
        <v>1878760.96</v>
      </c>
      <c r="F241" s="2">
        <v>44763.4</v>
      </c>
      <c r="G241" s="2">
        <v>831237.62</v>
      </c>
      <c r="H241" s="2">
        <v>121083.14</v>
      </c>
      <c r="I241" s="2">
        <v>4275682.51</v>
      </c>
      <c r="J241" s="2">
        <v>75848.42</v>
      </c>
      <c r="K241" s="2">
        <v>37094.64</v>
      </c>
      <c r="L241" s="4">
        <v>14670739.77</v>
      </c>
      <c r="M241" s="43">
        <v>18087.87</v>
      </c>
      <c r="N241" s="44">
        <v>542.07</v>
      </c>
      <c r="O241" s="38">
        <f t="shared" si="6"/>
        <v>9804891.6909</v>
      </c>
      <c r="P241" s="40">
        <f t="shared" si="7"/>
        <v>4865848.0791</v>
      </c>
    </row>
    <row r="242" spans="1:16" ht="12.75">
      <c r="A242" s="28"/>
      <c r="B242" s="1" t="s">
        <v>483</v>
      </c>
      <c r="C242" s="1" t="s">
        <v>484</v>
      </c>
      <c r="D242" s="2">
        <v>333213.96</v>
      </c>
      <c r="E242" s="2">
        <v>95487.34</v>
      </c>
      <c r="F242" s="2">
        <v>14066.72</v>
      </c>
      <c r="G242" s="2">
        <v>56379.94</v>
      </c>
      <c r="H242" s="2">
        <v>13728.65</v>
      </c>
      <c r="I242" s="2">
        <v>163020.88</v>
      </c>
      <c r="J242" s="3" t="s">
        <v>20</v>
      </c>
      <c r="K242" s="2">
        <v>506</v>
      </c>
      <c r="L242" s="4">
        <v>676403.49</v>
      </c>
      <c r="M242" s="43">
        <v>1245.71</v>
      </c>
      <c r="N242" s="44">
        <v>542.07</v>
      </c>
      <c r="O242" s="38">
        <f t="shared" si="6"/>
        <v>675262.0197000001</v>
      </c>
      <c r="P242" s="40">
        <f t="shared" si="7"/>
        <v>1141.470299999928</v>
      </c>
    </row>
    <row r="243" spans="1:16" ht="12.75">
      <c r="A243" s="28"/>
      <c r="B243" s="1" t="s">
        <v>485</v>
      </c>
      <c r="C243" s="1" t="s">
        <v>486</v>
      </c>
      <c r="D243" s="2">
        <v>359604.09</v>
      </c>
      <c r="E243" s="2">
        <v>84831.05</v>
      </c>
      <c r="F243" s="2">
        <v>18892.38</v>
      </c>
      <c r="G243" s="2">
        <v>116510.8</v>
      </c>
      <c r="H243" s="2">
        <v>280.12</v>
      </c>
      <c r="I243" s="2">
        <v>265626.76</v>
      </c>
      <c r="J243" s="2">
        <v>9767.04</v>
      </c>
      <c r="K243" s="2">
        <v>84</v>
      </c>
      <c r="L243" s="4">
        <v>855596.24</v>
      </c>
      <c r="M243" s="43">
        <v>1321.66</v>
      </c>
      <c r="N243" s="44">
        <v>542.07</v>
      </c>
      <c r="O243" s="38">
        <f t="shared" si="6"/>
        <v>716432.2362000002</v>
      </c>
      <c r="P243" s="40">
        <f t="shared" si="7"/>
        <v>139164.00379999983</v>
      </c>
    </row>
    <row r="244" spans="1:16" ht="12.75">
      <c r="A244" s="28"/>
      <c r="B244" s="1" t="s">
        <v>487</v>
      </c>
      <c r="C244" s="1" t="s">
        <v>488</v>
      </c>
      <c r="D244" s="2">
        <v>931992.49</v>
      </c>
      <c r="E244" s="2">
        <v>265792.21</v>
      </c>
      <c r="F244" s="2">
        <v>380134.33</v>
      </c>
      <c r="G244" s="2">
        <v>132885.88</v>
      </c>
      <c r="H244" s="2">
        <v>31871.81</v>
      </c>
      <c r="I244" s="2">
        <v>857737.1</v>
      </c>
      <c r="J244" s="2">
        <v>287034.03</v>
      </c>
      <c r="K244" s="2">
        <v>0</v>
      </c>
      <c r="L244" s="4">
        <v>2887447.85</v>
      </c>
      <c r="M244" s="43">
        <v>3200.25</v>
      </c>
      <c r="N244" s="44">
        <v>542.07</v>
      </c>
      <c r="O244" s="38">
        <f t="shared" si="6"/>
        <v>1734759.5175</v>
      </c>
      <c r="P244" s="40">
        <f t="shared" si="7"/>
        <v>1152688.3325</v>
      </c>
    </row>
    <row r="245" spans="1:16" ht="12.75">
      <c r="A245" s="28"/>
      <c r="B245" s="1" t="s">
        <v>489</v>
      </c>
      <c r="C245" s="1" t="s">
        <v>490</v>
      </c>
      <c r="D245" s="2">
        <v>128859.85</v>
      </c>
      <c r="E245" s="2">
        <v>32535.01</v>
      </c>
      <c r="F245" s="3" t="s">
        <v>20</v>
      </c>
      <c r="G245" s="2">
        <v>39443.35</v>
      </c>
      <c r="H245" s="2">
        <v>3157.48</v>
      </c>
      <c r="I245" s="2">
        <v>154618.48</v>
      </c>
      <c r="J245" s="3" t="s">
        <v>20</v>
      </c>
      <c r="K245" s="2">
        <v>27.27</v>
      </c>
      <c r="L245" s="4">
        <v>358641.44</v>
      </c>
      <c r="M245" s="43">
        <v>491.98</v>
      </c>
      <c r="N245" s="44">
        <v>542.07</v>
      </c>
      <c r="O245" s="38">
        <f t="shared" si="6"/>
        <v>266687.5986</v>
      </c>
      <c r="P245" s="40">
        <f t="shared" si="7"/>
        <v>91953.84139999998</v>
      </c>
    </row>
    <row r="246" spans="1:16" ht="12.75">
      <c r="A246" s="28"/>
      <c r="B246" s="1" t="s">
        <v>491</v>
      </c>
      <c r="C246" s="1" t="s">
        <v>492</v>
      </c>
      <c r="D246" s="2">
        <v>139719.7</v>
      </c>
      <c r="E246" s="2">
        <v>38660.19</v>
      </c>
      <c r="F246" s="2">
        <v>36652.56</v>
      </c>
      <c r="G246" s="2">
        <v>95938.15</v>
      </c>
      <c r="H246" s="2">
        <v>16067.82</v>
      </c>
      <c r="I246" s="2">
        <v>211598.02</v>
      </c>
      <c r="J246" s="2">
        <v>29450.38</v>
      </c>
      <c r="K246" s="2">
        <v>3409.14</v>
      </c>
      <c r="L246" s="4">
        <v>571495.96</v>
      </c>
      <c r="M246" s="43">
        <v>693.41</v>
      </c>
      <c r="N246" s="44">
        <v>542.07</v>
      </c>
      <c r="O246" s="38">
        <f t="shared" si="6"/>
        <v>375876.7587</v>
      </c>
      <c r="P246" s="40">
        <f t="shared" si="7"/>
        <v>195619.20129999996</v>
      </c>
    </row>
    <row r="247" spans="1:16" ht="12.75">
      <c r="A247" s="28"/>
      <c r="B247" s="1" t="s">
        <v>493</v>
      </c>
      <c r="C247" s="1" t="s">
        <v>494</v>
      </c>
      <c r="D247" s="2">
        <v>424313.52</v>
      </c>
      <c r="E247" s="2">
        <v>109614.58</v>
      </c>
      <c r="F247" s="2">
        <v>15324.46</v>
      </c>
      <c r="G247" s="2">
        <v>71488.92</v>
      </c>
      <c r="H247" s="2">
        <v>20815.86</v>
      </c>
      <c r="I247" s="2">
        <v>106755.04</v>
      </c>
      <c r="J247" s="2">
        <v>72896.97</v>
      </c>
      <c r="K247" s="2">
        <v>3280.16</v>
      </c>
      <c r="L247" s="4">
        <v>824489.51</v>
      </c>
      <c r="M247" s="43">
        <v>1310.33</v>
      </c>
      <c r="N247" s="44">
        <v>542.07</v>
      </c>
      <c r="O247" s="38">
        <f t="shared" si="6"/>
        <v>710290.5831</v>
      </c>
      <c r="P247" s="40">
        <f t="shared" si="7"/>
        <v>114198.92689999996</v>
      </c>
    </row>
    <row r="248" spans="1:16" ht="12.75">
      <c r="A248" s="28"/>
      <c r="B248" s="1" t="s">
        <v>495</v>
      </c>
      <c r="C248" s="1" t="s">
        <v>496</v>
      </c>
      <c r="D248" s="2">
        <v>165533.48</v>
      </c>
      <c r="E248" s="2">
        <v>42715.18</v>
      </c>
      <c r="F248" s="2">
        <v>835.33</v>
      </c>
      <c r="G248" s="2">
        <v>71399.41</v>
      </c>
      <c r="H248" s="2">
        <v>12610.54</v>
      </c>
      <c r="I248" s="2">
        <v>211936.72</v>
      </c>
      <c r="J248" s="2">
        <v>2350</v>
      </c>
      <c r="K248" s="2">
        <v>339.95</v>
      </c>
      <c r="L248" s="4">
        <v>507720.61</v>
      </c>
      <c r="M248" s="43">
        <v>736.66</v>
      </c>
      <c r="N248" s="44">
        <v>542.07</v>
      </c>
      <c r="O248" s="38">
        <f t="shared" si="6"/>
        <v>399321.28620000003</v>
      </c>
      <c r="P248" s="40">
        <f t="shared" si="7"/>
        <v>108399.32379999995</v>
      </c>
    </row>
    <row r="249" spans="1:16" ht="12.75">
      <c r="A249" s="28"/>
      <c r="B249" s="1" t="s">
        <v>497</v>
      </c>
      <c r="C249" s="1" t="s">
        <v>498</v>
      </c>
      <c r="D249" s="2">
        <v>188934.52</v>
      </c>
      <c r="E249" s="2">
        <v>49946.86</v>
      </c>
      <c r="F249" s="2">
        <v>27788.28</v>
      </c>
      <c r="G249" s="2">
        <v>95235.87</v>
      </c>
      <c r="H249" s="2">
        <v>17950.87</v>
      </c>
      <c r="I249" s="2">
        <v>181364.92</v>
      </c>
      <c r="J249" s="2">
        <v>7535.92</v>
      </c>
      <c r="K249" s="2">
        <v>159.95</v>
      </c>
      <c r="L249" s="4">
        <v>568917.19</v>
      </c>
      <c r="M249" s="43">
        <v>815.56</v>
      </c>
      <c r="N249" s="44">
        <v>542.07</v>
      </c>
      <c r="O249" s="38">
        <f t="shared" si="6"/>
        <v>442090.6092</v>
      </c>
      <c r="P249" s="40">
        <f t="shared" si="7"/>
        <v>126826.58079999994</v>
      </c>
    </row>
    <row r="250" spans="1:16" ht="12.75">
      <c r="A250" s="28"/>
      <c r="B250" s="1" t="s">
        <v>499</v>
      </c>
      <c r="C250" s="1" t="s">
        <v>500</v>
      </c>
      <c r="D250" s="2">
        <v>797615.34</v>
      </c>
      <c r="E250" s="2">
        <v>220105.53</v>
      </c>
      <c r="F250" s="2">
        <v>75190.31</v>
      </c>
      <c r="G250" s="2">
        <v>464129.3</v>
      </c>
      <c r="H250" s="2">
        <v>13188.53</v>
      </c>
      <c r="I250" s="2">
        <v>1000838.3</v>
      </c>
      <c r="J250" s="2">
        <v>68771.73</v>
      </c>
      <c r="K250" s="2">
        <v>500</v>
      </c>
      <c r="L250" s="4">
        <v>2640339.04</v>
      </c>
      <c r="M250" s="43">
        <v>3951.29</v>
      </c>
      <c r="N250" s="44">
        <v>542.07</v>
      </c>
      <c r="O250" s="38">
        <f t="shared" si="6"/>
        <v>2141875.7703</v>
      </c>
      <c r="P250" s="40">
        <f t="shared" si="7"/>
        <v>498463.26970000006</v>
      </c>
    </row>
    <row r="251" spans="1:16" ht="12.75">
      <c r="A251" s="28"/>
      <c r="B251" s="1" t="s">
        <v>501</v>
      </c>
      <c r="C251" s="1" t="s">
        <v>502</v>
      </c>
      <c r="D251" s="2">
        <v>222099.84</v>
      </c>
      <c r="E251" s="2">
        <v>65853.56</v>
      </c>
      <c r="F251" s="3" t="s">
        <v>20</v>
      </c>
      <c r="G251" s="2">
        <v>176498.88</v>
      </c>
      <c r="H251" s="2">
        <v>257.55</v>
      </c>
      <c r="I251" s="2">
        <v>153587.24</v>
      </c>
      <c r="J251" s="3" t="s">
        <v>20</v>
      </c>
      <c r="K251" s="2">
        <v>0</v>
      </c>
      <c r="L251" s="4">
        <v>618297.07</v>
      </c>
      <c r="M251" s="43">
        <v>490.15</v>
      </c>
      <c r="N251" s="44">
        <v>542.07</v>
      </c>
      <c r="O251" s="38">
        <f t="shared" si="6"/>
        <v>265695.6105</v>
      </c>
      <c r="P251" s="40">
        <f t="shared" si="7"/>
        <v>352601.45949999994</v>
      </c>
    </row>
    <row r="252" spans="1:16" ht="12.75">
      <c r="A252" s="28"/>
      <c r="B252" s="1" t="s">
        <v>503</v>
      </c>
      <c r="C252" s="1" t="s">
        <v>504</v>
      </c>
      <c r="D252" s="2">
        <v>128310.34</v>
      </c>
      <c r="E252" s="2">
        <v>31202.52</v>
      </c>
      <c r="F252" s="2">
        <v>2222.06</v>
      </c>
      <c r="G252" s="2">
        <v>59459.05</v>
      </c>
      <c r="H252" s="2">
        <v>12050.09</v>
      </c>
      <c r="I252" s="2">
        <v>170144.75</v>
      </c>
      <c r="J252" s="2">
        <v>4157.5</v>
      </c>
      <c r="K252" s="2">
        <v>1048</v>
      </c>
      <c r="L252" s="4">
        <v>408594.31</v>
      </c>
      <c r="M252" s="43">
        <v>655.25</v>
      </c>
      <c r="N252" s="44">
        <v>542.07</v>
      </c>
      <c r="O252" s="38">
        <f t="shared" si="6"/>
        <v>355191.36750000005</v>
      </c>
      <c r="P252" s="40">
        <f t="shared" si="7"/>
        <v>53402.94249999995</v>
      </c>
    </row>
    <row r="253" spans="1:16" ht="12.75">
      <c r="A253" s="28"/>
      <c r="B253" s="1" t="s">
        <v>505</v>
      </c>
      <c r="C253" s="1" t="s">
        <v>506</v>
      </c>
      <c r="D253" s="2">
        <v>185564.58</v>
      </c>
      <c r="E253" s="2">
        <v>48055.08</v>
      </c>
      <c r="F253" s="2">
        <v>8650</v>
      </c>
      <c r="G253" s="2">
        <v>144540.52</v>
      </c>
      <c r="H253" s="2">
        <v>11369.3</v>
      </c>
      <c r="I253" s="2">
        <v>246210.31</v>
      </c>
      <c r="J253" s="2">
        <v>13823.49</v>
      </c>
      <c r="K253" s="2">
        <v>315</v>
      </c>
      <c r="L253" s="4">
        <v>658528.28</v>
      </c>
      <c r="M253" s="43">
        <v>902.1</v>
      </c>
      <c r="N253" s="44">
        <v>542.07</v>
      </c>
      <c r="O253" s="38">
        <f t="shared" si="6"/>
        <v>489001.34700000007</v>
      </c>
      <c r="P253" s="40">
        <f t="shared" si="7"/>
        <v>169526.93299999996</v>
      </c>
    </row>
    <row r="254" spans="1:16" ht="12.75">
      <c r="A254" s="28"/>
      <c r="B254" s="1" t="s">
        <v>507</v>
      </c>
      <c r="C254" s="1" t="s">
        <v>508</v>
      </c>
      <c r="D254" s="2">
        <v>632340.58</v>
      </c>
      <c r="E254" s="2">
        <v>166398.65</v>
      </c>
      <c r="F254" s="2">
        <v>12226.14</v>
      </c>
      <c r="G254" s="2">
        <v>150754.68</v>
      </c>
      <c r="H254" s="2">
        <v>33804.88</v>
      </c>
      <c r="I254" s="2">
        <v>359607.57</v>
      </c>
      <c r="J254" s="2">
        <v>15568</v>
      </c>
      <c r="K254" s="2">
        <v>11500</v>
      </c>
      <c r="L254" s="4">
        <v>1382200.5</v>
      </c>
      <c r="M254" s="43">
        <v>1951.63</v>
      </c>
      <c r="N254" s="44">
        <v>542.07</v>
      </c>
      <c r="O254" s="38">
        <f t="shared" si="6"/>
        <v>1057920.0741</v>
      </c>
      <c r="P254" s="40">
        <f t="shared" si="7"/>
        <v>324280.4258999999</v>
      </c>
    </row>
    <row r="255" spans="1:16" ht="12.75">
      <c r="A255" s="28"/>
      <c r="B255" s="1" t="s">
        <v>509</v>
      </c>
      <c r="C255" s="1" t="s">
        <v>510</v>
      </c>
      <c r="D255" s="2">
        <v>129047.84</v>
      </c>
      <c r="E255" s="2">
        <v>31648.24</v>
      </c>
      <c r="F255" s="2">
        <v>1887.5</v>
      </c>
      <c r="G255" s="2">
        <v>82707.07</v>
      </c>
      <c r="H255" s="2">
        <v>14819.4</v>
      </c>
      <c r="I255" s="2">
        <v>136447.38</v>
      </c>
      <c r="J255" s="3" t="s">
        <v>20</v>
      </c>
      <c r="K255" s="2">
        <v>3085</v>
      </c>
      <c r="L255" s="4">
        <v>399642.43</v>
      </c>
      <c r="M255" s="43">
        <v>499.85</v>
      </c>
      <c r="N255" s="44">
        <v>542.07</v>
      </c>
      <c r="O255" s="38">
        <f t="shared" si="6"/>
        <v>270953.68950000004</v>
      </c>
      <c r="P255" s="40">
        <f t="shared" si="7"/>
        <v>128688.74049999996</v>
      </c>
    </row>
    <row r="256" spans="1:16" ht="12.75">
      <c r="A256" s="29"/>
      <c r="B256" s="1" t="s">
        <v>511</v>
      </c>
      <c r="C256" s="1" t="s">
        <v>512</v>
      </c>
      <c r="D256" s="2">
        <v>252655.41</v>
      </c>
      <c r="E256" s="2">
        <v>91567.79</v>
      </c>
      <c r="F256" s="2">
        <v>71694.59</v>
      </c>
      <c r="G256" s="2">
        <v>41175.63</v>
      </c>
      <c r="H256" s="2">
        <v>37682.13</v>
      </c>
      <c r="I256" s="2">
        <v>138196.28</v>
      </c>
      <c r="J256" s="3" t="s">
        <v>20</v>
      </c>
      <c r="K256" s="2">
        <v>511.63</v>
      </c>
      <c r="L256" s="4">
        <v>633483.46</v>
      </c>
      <c r="M256" s="46">
        <v>891.04</v>
      </c>
      <c r="N256" s="47">
        <v>542.07</v>
      </c>
      <c r="O256" s="41">
        <f t="shared" si="6"/>
        <v>483006.0528</v>
      </c>
      <c r="P256" s="42">
        <f t="shared" si="7"/>
        <v>150477.40719999996</v>
      </c>
    </row>
    <row r="257" spans="1:16" ht="12.75">
      <c r="A257" s="9" t="s">
        <v>513</v>
      </c>
      <c r="B257" s="10"/>
      <c r="C257" s="11"/>
      <c r="D257" s="4">
        <v>129838085.66</v>
      </c>
      <c r="E257" s="4">
        <v>36499439.96</v>
      </c>
      <c r="F257" s="4">
        <v>13303952.8</v>
      </c>
      <c r="G257" s="4">
        <v>50768628.46</v>
      </c>
      <c r="H257" s="4">
        <v>6272627.78</v>
      </c>
      <c r="I257" s="4">
        <v>112196452.52</v>
      </c>
      <c r="J257" s="4">
        <v>4302915.5</v>
      </c>
      <c r="K257" s="4">
        <v>1593288.04</v>
      </c>
      <c r="L257" s="4">
        <v>354775390.72</v>
      </c>
      <c r="M257" s="48">
        <v>447780.3499999999</v>
      </c>
      <c r="N257" s="49">
        <v>542.07</v>
      </c>
      <c r="O257" s="39">
        <f t="shared" si="6"/>
        <v>242728294.32449996</v>
      </c>
      <c r="P257" s="40">
        <f t="shared" si="7"/>
        <v>112047096.39550006</v>
      </c>
    </row>
    <row r="258" spans="1:3" ht="12.75">
      <c r="A258" s="6"/>
      <c r="B258" s="7" t="s">
        <v>514</v>
      </c>
      <c r="C258" s="8">
        <v>0.55361111</v>
      </c>
    </row>
    <row r="259" ht="12.75">
      <c r="C259" s="26">
        <v>40812</v>
      </c>
    </row>
  </sheetData>
  <sheetProtection/>
  <mergeCells count="8">
    <mergeCell ref="A5:E5"/>
    <mergeCell ref="A4:E4"/>
    <mergeCell ref="A2:E2"/>
    <mergeCell ref="A3:F3"/>
    <mergeCell ref="A1:E1"/>
    <mergeCell ref="L7:L8"/>
    <mergeCell ref="A257:C257"/>
    <mergeCell ref="A6:C6"/>
  </mergeCells>
  <printOptions/>
  <pageMargins left="0.25" right="0.25" top="0.75" bottom="0.75" header="0.3" footer="0.3"/>
  <pageSetup horizontalDpi="600" verticalDpi="600" orientation="landscape" paperSize="5" scale="84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msedwards</cp:lastModifiedBy>
  <cp:lastPrinted>2011-10-03T14:38:36Z</cp:lastPrinted>
  <dcterms:created xsi:type="dcterms:W3CDTF">2011-09-26T18:18:37Z</dcterms:created>
  <dcterms:modified xsi:type="dcterms:W3CDTF">2011-10-03T14:39:07Z</dcterms:modified>
  <cp:category/>
  <cp:version/>
  <cp:contentType/>
  <cp:contentStatus/>
</cp:coreProperties>
</file>