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260" windowWidth="23475" windowHeight="8835" activeTab="0"/>
  </bookViews>
  <sheets>
    <sheet name="Page1-1" sheetId="1" r:id="rId1"/>
  </sheets>
  <definedNames>
    <definedName name="_xlnm.Print_Titles" localSheetId="0">'Page1-1'!$1:$6</definedName>
  </definedNames>
  <calcPr fullCalcOnLoad="1"/>
</workbook>
</file>

<file path=xl/sharedStrings.xml><?xml version="1.0" encoding="utf-8"?>
<sst xmlns="http://schemas.openxmlformats.org/spreadsheetml/2006/main" count="524" uniqueCount="511">
  <si>
    <t>Arkansas Department of Education</t>
  </si>
  <si>
    <t>Arkansas Public School Computer Network</t>
  </si>
  <si>
    <t>Activity Fund 7 Excluded</t>
  </si>
  <si>
    <t xml:space="preserve">Multi-Year Athletic Expenditure Comparison 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</si>
  <si>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</si>
  <si>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</si>
  <si>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</si>
  <si>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</si>
  <si>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</si>
  <si>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</si>
  <si>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</si>
  <si>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</si>
  <si>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</si>
  <si>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</si>
  <si>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</si>
  <si>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</si>
  <si>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</si>
  <si>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</si>
  <si>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</si>
  <si>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</si>
  <si>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</si>
  <si>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</si>
  <si>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</si>
  <si>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</si>
  <si>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</si>
  <si>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</si>
  <si>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</si>
  <si>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</si>
  <si>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</si>
  <si>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</si>
  <si>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</si>
  <si>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</si>
  <si>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</si>
  <si>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</si>
  <si>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</si>
  <si>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</si>
  <si>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</si>
  <si>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</si>
  <si>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</si>
  <si>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</si>
  <si>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</si>
  <si>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</si>
  <si>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</si>
  <si>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</si>
  <si>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</si>
  <si>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</si>
  <si>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</si>
  <si>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</si>
  <si>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</si>
  <si>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</si>
  <si>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</si>
  <si>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</si>
  <si>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</si>
  <si>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</si>
  <si>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</si>
  <si>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</si>
  <si>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</si>
  <si>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</si>
  <si>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0903000</t>
  </si>
  <si>
    <t>LAKESIDE SCHOOL DIST(CHICOT)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</si>
  <si>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</si>
  <si>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</si>
  <si>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</si>
  <si>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</si>
  <si>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</si>
  <si>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</si>
  <si>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</si>
  <si>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</si>
  <si>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</si>
  <si>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</si>
  <si>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</si>
  <si>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</si>
  <si>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</si>
  <si>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</si>
  <si>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</si>
  <si>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</si>
  <si>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</si>
  <si>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DIST(CLEBURNE</t>
  </si>
  <si>
    <t>1304000</t>
  </si>
  <si>
    <t>WOODLAWN SCHOOL DISTRICT</t>
  </si>
  <si>
    <t>1305000</t>
  </si>
  <si>
    <t>CLEVELAND COUNTY SCHOOL DISTRICT</t>
  </si>
  <si>
    <t>1402000</t>
  </si>
  <si>
    <t>MAGNOLIA SCHOOL DISTRICT</t>
  </si>
  <si>
    <t>1408000</t>
  </si>
  <si>
    <t>EMERSON-TAYLOR-BRADLEY SCHOOL DISTRICT</t>
  </si>
  <si>
    <t>1503000</t>
  </si>
  <si>
    <t>NEMO VISTA SCHOOL DISTRICT</t>
  </si>
  <si>
    <t>1505000</t>
  </si>
  <si>
    <t>WONDERVIEW SCHOOL DISTRICT</t>
  </si>
  <si>
    <t>1507000</t>
  </si>
  <si>
    <t>SOUTH CONWAY COUNTY SCHOOL DISTRICT</t>
  </si>
  <si>
    <t>1601000</t>
  </si>
  <si>
    <t>BAY SCHOOL DISTRICT</t>
  </si>
  <si>
    <t>1602000</t>
  </si>
  <si>
    <t>WESTSIDE CONS. SCH DIST(CRAIGH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</si>
  <si>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</si>
  <si>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</si>
  <si>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</si>
  <si>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</si>
  <si>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</si>
  <si>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</si>
  <si>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</si>
  <si>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</si>
  <si>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</si>
  <si>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</si>
  <si>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</si>
  <si>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</si>
  <si>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</si>
  <si>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</si>
  <si>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</si>
  <si>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</si>
  <si>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</si>
  <si>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</si>
  <si>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</si>
  <si>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</si>
  <si>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</si>
  <si>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</si>
  <si>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</si>
  <si>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</si>
  <si>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</si>
  <si>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</si>
  <si>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</si>
  <si>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</si>
  <si>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1901000</t>
  </si>
  <si>
    <t>CROSS COUNTY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</si>
  <si>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</si>
  <si>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</si>
  <si>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</si>
  <si>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</si>
  <si>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</si>
  <si>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</si>
  <si>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</si>
  <si>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</si>
  <si>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</si>
  <si>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</si>
  <si>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</si>
  <si>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</si>
  <si>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</si>
  <si>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</si>
  <si>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</si>
  <si>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</si>
  <si>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</si>
  <si>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</si>
  <si>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</si>
  <si>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</si>
  <si>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</si>
  <si>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DISTRICT</t>
  </si>
  <si>
    <t>2307000</t>
  </si>
  <si>
    <t>VILONIA SCHOOL DISTRICT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</si>
  <si>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</si>
  <si>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</si>
  <si>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</si>
  <si>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</si>
  <si>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</si>
  <si>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</si>
  <si>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</si>
  <si>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</si>
  <si>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</si>
  <si>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</si>
  <si>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</si>
  <si>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</si>
  <si>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</si>
  <si>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SCHOOL DISTRICT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</si>
  <si>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</si>
  <si>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</si>
  <si>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</si>
  <si>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</si>
  <si>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</si>
  <si>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</si>
  <si>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</si>
  <si>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</si>
  <si>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</si>
  <si>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LAKESIDE SCHOOL DIST(GARLAND)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</si>
  <si>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</si>
  <si>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</si>
  <si>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</si>
  <si>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</si>
  <si>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</si>
  <si>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</si>
  <si>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</si>
  <si>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</si>
  <si>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</si>
  <si>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COUNTY TECH SCHOOL DISTRICT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</si>
  <si>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</si>
  <si>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</si>
  <si>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</si>
  <si>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</si>
  <si>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</si>
  <si>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</si>
  <si>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</si>
  <si>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</si>
  <si>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</si>
  <si>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</si>
  <si>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</si>
  <si>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</si>
  <si>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</si>
  <si>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</si>
  <si>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</si>
  <si>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</si>
  <si>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</si>
  <si>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</si>
  <si>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</si>
  <si>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</si>
  <si>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</si>
  <si>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DISTRICT</t>
  </si>
  <si>
    <t>3105000</t>
  </si>
  <si>
    <t>NASHVILLE SCHOOL DISTRICT</t>
  </si>
  <si>
    <t>3201000</t>
  </si>
  <si>
    <t>BATESVILLE SCHOOL DISTRICT</t>
  </si>
  <si>
    <t>3209000</t>
  </si>
  <si>
    <t>SOUTHSIDE SCHOOL DISTRICT (INDEPENDENCE)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</si>
  <si>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</si>
  <si>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</si>
  <si>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</si>
  <si>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</si>
  <si>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</si>
  <si>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</si>
  <si>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</si>
  <si>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</si>
  <si>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</si>
  <si>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COUNTY CONSOLIDATED SCHOOL DISTRICT</t>
  </si>
  <si>
    <t>3403000</t>
  </si>
  <si>
    <t>NEWPORT SCHOOL DISTRICT</t>
  </si>
  <si>
    <t>3405000</t>
  </si>
  <si>
    <t>JACKSON CO. SCHOOL DISTRICT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</si>
  <si>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</si>
  <si>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</si>
  <si>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</si>
  <si>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</si>
  <si>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</si>
  <si>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</si>
  <si>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</si>
  <si>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</si>
  <si>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3601000</t>
  </si>
  <si>
    <t>CLARKSVILLE SCHOOL DISTRICT</t>
  </si>
  <si>
    <t>3604000</t>
  </si>
  <si>
    <t>LAMAR SCHOOL DISTRICT</t>
  </si>
  <si>
    <t>3606000</t>
  </si>
  <si>
    <t>WESTSIDE SCHOOL DIST(JOHNSON)</t>
  </si>
  <si>
    <t>3701000</t>
  </si>
  <si>
    <t>BRADLEY SCHOOL DISTRICT</t>
  </si>
  <si>
    <t>0.00</t>
  </si>
  <si>
    <t>3704000</t>
  </si>
  <si>
    <t>LAFAYETTE COUNTY SCHOOL DISTRICT</t>
  </si>
  <si>
    <t>3804000</t>
  </si>
  <si>
    <t>HOXIE SCHOOL DISTRICT</t>
  </si>
  <si>
    <t>3806000</t>
  </si>
  <si>
    <t>SLOAN-HENDRIX SCHOOL DISTRICT</t>
  </si>
  <si>
    <t>3809000</t>
  </si>
  <si>
    <t>HILLCREST SCHOOL DISTRICT</t>
  </si>
  <si>
    <t>3810000</t>
  </si>
  <si>
    <t>LAWRENCE COUNTY SCHOOL DISTRICT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</si>
  <si>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</si>
  <si>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</si>
  <si>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</si>
  <si>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</si>
  <si>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</si>
  <si>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</si>
  <si>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</si>
  <si>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</si>
  <si>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</si>
  <si>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</si>
  <si>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</si>
  <si>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</si>
  <si>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</si>
  <si>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</si>
  <si>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</si>
  <si>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</si>
  <si>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</si>
  <si>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</si>
  <si>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</si>
  <si>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</si>
  <si>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</si>
  <si>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</si>
  <si>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</si>
  <si>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</si>
  <si>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</si>
  <si>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</si>
  <si>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</si>
  <si>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</si>
  <si>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</si>
  <si>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</si>
  <si>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</si>
  <si>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</si>
  <si>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</si>
  <si>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</si>
  <si>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</si>
  <si>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</si>
  <si>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</si>
  <si>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</si>
  <si>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</si>
  <si>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</si>
  <si>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</si>
  <si>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</si>
  <si>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RIVERCREST SCHOOL DISTRICT 57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</si>
  <si>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</si>
  <si>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</si>
  <si>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</si>
  <si>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</si>
  <si>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</si>
  <si>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</si>
  <si>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</si>
  <si>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</si>
  <si>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</si>
  <si>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</si>
  <si>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</si>
  <si>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</si>
  <si>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</si>
  <si>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</si>
  <si>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</si>
  <si>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</si>
  <si>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</si>
  <si>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</si>
  <si>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</si>
  <si>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</si>
  <si>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</si>
  <si>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</si>
  <si>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</si>
  <si>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</si>
  <si>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</si>
  <si>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DISTRICT</t>
  </si>
  <si>
    <t>5205000</t>
  </si>
  <si>
    <t>HARMONY GROVE SCHOOL DISTRICT (OUACHITA)</t>
  </si>
  <si>
    <t>5206000</t>
  </si>
  <si>
    <t>STEPHENS SCHOOL DISTRICT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</si>
  <si>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</si>
  <si>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</si>
  <si>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</si>
  <si>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</si>
  <si>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</si>
  <si>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</si>
  <si>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5403000</t>
  </si>
  <si>
    <t>HELENA/ WEST HELENA SCHOOL DISTRICT</t>
  </si>
  <si>
    <t>5404000</t>
  </si>
  <si>
    <t>MARVELL-ELAINE SCHOOL DISTRICT</t>
  </si>
  <si>
    <t>5440700</t>
  </si>
  <si>
    <t>KIPP DELTA PUBLIC SCHOOLS</t>
  </si>
  <si>
    <t>5502000</t>
  </si>
  <si>
    <t>CENTERPOINT SCHOOL DISTRICT</t>
  </si>
  <si>
    <t>5503000</t>
  </si>
  <si>
    <t>KIRBY SCHOOL DISTRICT</t>
  </si>
  <si>
    <t>5504000</t>
  </si>
  <si>
    <t>SOUTH PIKE COUNTY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</si>
  <si>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</si>
  <si>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</si>
  <si>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</si>
  <si>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</si>
  <si>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</si>
  <si>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</si>
  <si>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5608000</t>
  </si>
  <si>
    <t>EAST POINSETT CO. SCHOOL DIST.</t>
  </si>
  <si>
    <t>5703000</t>
  </si>
  <si>
    <t>MENA SCHOOL DISTRICT</t>
  </si>
  <si>
    <t>5706000</t>
  </si>
  <si>
    <t>OUACHITA RIVER SCHOOL DISTRICT</t>
  </si>
  <si>
    <t>5707000</t>
  </si>
  <si>
    <t>COSSATOT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</si>
  <si>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</si>
  <si>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</si>
  <si>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</si>
  <si>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</si>
  <si>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</si>
  <si>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</si>
  <si>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</si>
  <si>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</si>
  <si>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</si>
  <si>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</si>
  <si>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</si>
  <si>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</si>
  <si>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</si>
  <si>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</si>
  <si>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</si>
  <si>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</si>
  <si>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</si>
  <si>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</si>
  <si>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</si>
  <si>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COUNTY SPECIAL SCHOOL DISTRICT</t>
  </si>
  <si>
    <t>6040700</t>
  </si>
  <si>
    <t>ACADEMICS PLUS SCHOOL DISTRICT</t>
  </si>
  <si>
    <t>6041700</t>
  </si>
  <si>
    <t>LISA ACADEMY</t>
  </si>
  <si>
    <t>6044700</t>
  </si>
  <si>
    <t>COVENANTKEEPERS CHARTER SCHOOL</t>
  </si>
  <si>
    <t>6050700</t>
  </si>
  <si>
    <t>JACKSONVILLE LIGHTHOUSE CHARTER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</si>
  <si>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</si>
  <si>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</si>
  <si>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</si>
  <si>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</si>
  <si>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</si>
  <si>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</si>
  <si>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</si>
  <si>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</si>
  <si>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</si>
  <si>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</si>
  <si>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</si>
  <si>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</si>
  <si>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</si>
  <si>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</si>
  <si>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</si>
  <si>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</si>
  <si>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</si>
  <si>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HARMONY GROVE SCH DIST(SALINE)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</si>
  <si>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</si>
  <si>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</si>
  <si>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</si>
  <si>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</si>
  <si>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</si>
  <si>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</si>
  <si>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</si>
  <si>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</si>
  <si>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</si>
  <si>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</si>
  <si>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</si>
  <si>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</si>
  <si>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</si>
  <si>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</si>
  <si>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</si>
  <si>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</si>
  <si>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</si>
  <si>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</si>
  <si>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</si>
  <si>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</si>
  <si>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</si>
  <si>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</si>
  <si>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6802000</t>
  </si>
  <si>
    <t>CAVE CITY SCHOOL DISTRICT</t>
  </si>
  <si>
    <t>6804000</t>
  </si>
  <si>
    <t>HIGHLAND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</si>
  <si>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</si>
  <si>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</si>
  <si>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</si>
  <si>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</si>
  <si>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</si>
  <si>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</si>
  <si>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</si>
  <si>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</si>
  <si>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</si>
  <si>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</si>
  <si>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</si>
  <si>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</si>
  <si>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SMACKOVER-NORPHLET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</si>
  <si>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</si>
  <si>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</si>
  <si>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</si>
  <si>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</si>
  <si>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</si>
  <si>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</si>
  <si>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</si>
  <si>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 DIST(VANBUREN)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</si>
  <si>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</si>
  <si>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</si>
  <si>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</si>
  <si>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</si>
  <si>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</si>
  <si>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</si>
  <si>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</si>
  <si>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</si>
  <si>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</si>
  <si>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</si>
  <si>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</si>
  <si>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</si>
  <si>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</si>
  <si>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</si>
  <si>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</si>
  <si>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</si>
  <si>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</si>
  <si>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</si>
  <si>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</si>
  <si>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</si>
  <si>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</si>
  <si>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</si>
  <si>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</si>
  <si>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</si>
  <si>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</si>
  <si>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</si>
  <si>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</si>
  <si>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</si>
  <si>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</si>
  <si>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</si>
  <si>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</si>
  <si>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</si>
  <si>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</si>
  <si>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</si>
  <si>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</si>
  <si>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</si>
  <si>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</si>
  <si>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</si>
  <si>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</si>
  <si>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</si>
  <si>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</si>
  <si>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</si>
  <si>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</si>
  <si>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</si>
  <si>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</si>
  <si>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</si>
  <si>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7601000</t>
  </si>
  <si>
    <t>LITTLE ROCK SD-MAGNET</t>
  </si>
  <si>
    <t>Total(District LEA)</t>
  </si>
  <si>
    <t>-  1  -</t>
  </si>
  <si>
    <t>LEA</t>
  </si>
  <si>
    <t>DISTRICT</t>
  </si>
  <si>
    <t>% Increase (Decrease) 13 to 14</t>
  </si>
  <si>
    <t>Fiscal Year 2014/2015</t>
  </si>
  <si>
    <t>Total FY     2013</t>
  </si>
  <si>
    <t>Total FY    2014</t>
  </si>
  <si>
    <t>Total FY     2015</t>
  </si>
  <si>
    <t>Increase (Decrease)    13 to 14</t>
  </si>
  <si>
    <t>% Increase (Decrease)     13 to 14</t>
  </si>
  <si>
    <t>Increase (Decrease)     14 to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</si>
</sst>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;&quot;0.00&quot;"/>
    <numFmt numFmtId="169" formatCode="mmm\ d\,\ yyyy;@"/>
    <numFmt numFmtId="170" formatCode="h\:mm\:ss\ AM/PM;@"/>
    <numFmt numFmtId="171" formatCode="#,##0.00000000"/>
    <numFmt numFmtId="172" formatCode="0.0000%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93B1CD"/>
      </left>
      <right style="thin">
        <color rgb="FF93B1CD"/>
      </right>
      <top style="thin">
        <color rgb="FF93B1CD"/>
      </top>
      <bottom>
        <color indexed="63"/>
      </bottom>
    </border>
    <border>
      <left style="thin">
        <color rgb="FF93B1CD"/>
      </left>
      <right style="thin">
        <color rgb="FF93B1CD"/>
      </right>
      <top>
        <color indexed="63"/>
      </top>
      <bottom style="thin">
        <color rgb="FF93B1CD"/>
      </bottom>
    </border>
    <border>
      <left style="thin">
        <color rgb="FF93B1CD"/>
      </left>
      <right>
        <color indexed="63"/>
      </right>
      <top style="thin">
        <color rgb="FF93B1CD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93B1CD"/>
      </top>
      <bottom style="thin">
        <color rgb="FF93B1CD"/>
      </bottom>
    </border>
    <border>
      <left>
        <color indexed="63"/>
      </left>
      <right>
        <color indexed="63"/>
      </right>
      <top>
        <color indexed="63"/>
      </top>
      <bottom style="thin">
        <color rgb="FFCFCFCF"/>
      </bottom>
    </border>
    <border>
      <left style="thin">
        <color rgb="FFCFCFCF"/>
      </left>
      <right>
        <color indexed="63"/>
      </right>
      <top style="thin">
        <color rgb="FFCFCFCF"/>
      </top>
      <bottom style="thin">
        <color rgb="FF93B1CD"/>
      </bottom>
    </border>
    <border>
      <left>
        <color indexed="63"/>
      </left>
      <right style="thin">
        <color rgb="FF93B1CD"/>
      </right>
      <top style="thin">
        <color rgb="FFCFCFCF"/>
      </top>
      <bottom style="thin">
        <color rgb="FF93B1CD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93B1CD"/>
      </left>
      <right style="thin">
        <color rgb="FFA2C4E0"/>
      </right>
      <top style="thin"/>
      <bottom style="thin">
        <color rgb="FFA2C4E0"/>
      </bottom>
    </border>
    <border>
      <left style="thin">
        <color rgb="FFA2C4E0"/>
      </left>
      <right style="thin">
        <color rgb="FFA2C4E0"/>
      </right>
      <top style="thin"/>
      <bottom style="thin">
        <color rgb="FFA2C4E0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top"/>
    </xf>
    <xf numFmtId="49" fontId="41" fillId="33" borderId="10" xfId="0" applyNumberFormat="1" applyFont="1" applyFill="1" applyBorder="1" applyAlignment="1">
      <alignment vertical="top" wrapText="1"/>
    </xf>
    <xf numFmtId="168" fontId="41" fillId="0" borderId="11" xfId="0" applyNumberFormat="1" applyFont="1" applyBorder="1" applyAlignment="1">
      <alignment horizontal="right" vertical="top"/>
    </xf>
    <xf numFmtId="49" fontId="41" fillId="33" borderId="12" xfId="0" applyNumberFormat="1" applyFont="1" applyFill="1" applyBorder="1" applyAlignment="1">
      <alignment vertical="top" wrapText="1"/>
    </xf>
    <xf numFmtId="49" fontId="41" fillId="33" borderId="13" xfId="0" applyNumberFormat="1" applyFont="1" applyFill="1" applyBorder="1" applyAlignment="1">
      <alignment vertical="top" wrapText="1"/>
    </xf>
    <xf numFmtId="49" fontId="42" fillId="34" borderId="14" xfId="0" applyNumberFormat="1" applyFont="1" applyFill="1" applyBorder="1" applyAlignment="1">
      <alignment vertical="top" wrapText="1"/>
    </xf>
    <xf numFmtId="49" fontId="42" fillId="34" borderId="15" xfId="0" applyNumberFormat="1" applyFont="1" applyFill="1" applyBorder="1" applyAlignment="1">
      <alignment vertical="top" wrapText="1"/>
    </xf>
    <xf numFmtId="49" fontId="43" fillId="0" borderId="0" xfId="0" applyNumberFormat="1" applyFont="1" applyAlignment="1">
      <alignment horizontal="center" vertical="top" wrapText="1"/>
    </xf>
    <xf numFmtId="170" fontId="43" fillId="0" borderId="0" xfId="0" applyNumberFormat="1" applyFont="1" applyAlignment="1">
      <alignment horizontal="right" vertical="top" wrapText="1"/>
    </xf>
    <xf numFmtId="0" fontId="44" fillId="0" borderId="0" xfId="0" applyFont="1" applyAlignment="1">
      <alignment vertical="top"/>
    </xf>
    <xf numFmtId="0" fontId="44" fillId="0" borderId="16" xfId="0" applyFont="1" applyBorder="1" applyAlignment="1">
      <alignment vertical="top"/>
    </xf>
    <xf numFmtId="49" fontId="42" fillId="0" borderId="17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168" fontId="22" fillId="0" borderId="0" xfId="0" applyNumberFormat="1" applyFont="1" applyAlignment="1">
      <alignment vertical="top"/>
    </xf>
    <xf numFmtId="169" fontId="43" fillId="0" borderId="0" xfId="0" applyNumberFormat="1" applyFont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wrapText="1"/>
    </xf>
    <xf numFmtId="4" fontId="42" fillId="33" borderId="10" xfId="0" applyNumberFormat="1" applyFont="1" applyFill="1" applyBorder="1" applyAlignment="1">
      <alignment horizontal="center" wrapText="1"/>
    </xf>
    <xf numFmtId="10" fontId="42" fillId="33" borderId="10" xfId="0" applyNumberFormat="1" applyFont="1" applyFill="1" applyBorder="1" applyAlignment="1">
      <alignment horizontal="center" wrapText="1"/>
    </xf>
    <xf numFmtId="0" fontId="22" fillId="0" borderId="0" xfId="0" applyNumberFormat="1" applyFont="1" applyAlignment="1">
      <alignment vertical="top"/>
    </xf>
    <xf numFmtId="0" fontId="23" fillId="35" borderId="19" xfId="0" applyNumberFormat="1" applyFont="1" applyFill="1" applyBorder="1" applyAlignment="1">
      <alignment vertical="top"/>
    </xf>
    <xf numFmtId="168" fontId="41" fillId="0" borderId="20" xfId="0" applyNumberFormat="1" applyFont="1" applyBorder="1" applyAlignment="1">
      <alignment horizontal="right" vertical="top"/>
    </xf>
    <xf numFmtId="168" fontId="42" fillId="34" borderId="21" xfId="0" applyNumberFormat="1" applyFont="1" applyFill="1" applyBorder="1" applyAlignment="1">
      <alignment horizontal="right" vertical="top"/>
    </xf>
    <xf numFmtId="168" fontId="42" fillId="34" borderId="22" xfId="0" applyNumberFormat="1" applyFont="1" applyFill="1" applyBorder="1" applyAlignment="1">
      <alignment horizontal="right" vertical="top"/>
    </xf>
    <xf numFmtId="168" fontId="23" fillId="35" borderId="19" xfId="0" applyNumberFormat="1" applyFont="1" applyFill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256" sqref="G256"/>
    </sheetView>
  </sheetViews>
  <sheetFormatPr defaultColWidth="9.140625" defaultRowHeight="12.75"/>
  <cols>
    <col min="1" max="1" width="8.00390625" style="0" customWidth="1"/>
    <col min="2" max="2" width="37.140625" style="0" customWidth="1"/>
    <col min="3" max="3" width="14.28125" style="0" customWidth="1"/>
    <col min="4" max="5" width="15.140625" style="0" customWidth="1"/>
    <col min="6" max="6" width="12.57421875" style="0" customWidth="1"/>
    <col min="7" max="7" width="10.57421875" style="0" customWidth="1"/>
    <col min="8" max="8" width="12.28125" style="0" customWidth="1"/>
    <col min="9" max="9" width="11.140625" style="0" customWidth="1"/>
  </cols>
  <sheetData>
    <row r="1" spans="1:3" ht="12.75">
      <c r="A1" s="9" t="s">
        <v>0</v>
      </c>
      <c r="B1" s="9"/>
      <c r="C1" s="9"/>
    </row>
    <row r="2" spans="1:3" ht="12.75">
      <c r="A2" s="9" t="s">
        <v>1</v>
      </c>
      <c r="B2" s="9"/>
      <c r="C2" s="9"/>
    </row>
    <row r="3" spans="1:3" ht="12.75">
      <c r="A3" s="9" t="s">
        <v>2</v>
      </c>
      <c r="B3" s="9"/>
      <c r="C3" s="9"/>
    </row>
    <row r="4" spans="1:3" ht="12.75">
      <c r="A4" s="9" t="s">
        <v>3</v>
      </c>
      <c r="B4" s="9"/>
      <c r="C4" s="9"/>
    </row>
    <row r="5" spans="1:2" ht="12.75">
      <c r="A5" s="10" t="s">
        <v>504</v>
      </c>
      <c r="B5" s="10"/>
    </row>
    <row r="6" spans="1:9" ht="31.5">
      <c r="A6" s="11" t="s">
        <v>501</v>
      </c>
      <c r="B6" s="12" t="s">
        <v>502</v>
      </c>
      <c r="C6" s="15" t="s">
        <v>505</v>
      </c>
      <c r="D6" s="15" t="s">
        <v>506</v>
      </c>
      <c r="E6" s="15" t="s">
        <v>507</v>
      </c>
      <c r="F6" s="16" t="s">
        <v>508</v>
      </c>
      <c r="G6" s="17" t="s">
        <v>509</v>
      </c>
      <c r="H6" s="16" t="s">
        <v>510</v>
      </c>
      <c r="I6" s="17" t="s">
        <v>503</v>
      </c>
    </row>
    <row r="7" spans="1:9" ht="12.75">
      <c r="A7" s="1" t="s">
        <v>4</v>
      </c>
      <c r="B7" s="1" t="s">
        <v>5</v>
      </c>
      <c r="C7" s="2">
        <v>414717.86</v>
      </c>
      <c r="D7" s="2">
        <v>388023.79</v>
      </c>
      <c r="E7" s="2">
        <v>422438.29</v>
      </c>
      <c r="F7" s="13">
        <f>+D7-C7</f>
        <v>-26694.070000000007</v>
      </c>
      <c r="G7" s="18">
        <f>+F7/C7</f>
        <v>-0.06436682037277104</v>
      </c>
      <c r="H7" s="13">
        <f>+E7-D7</f>
        <v>34414.5</v>
      </c>
      <c r="I7" s="18">
        <f>+H7/D7</f>
        <v>0.08869172686550998</v>
      </c>
    </row>
    <row r="8" spans="1:9" ht="12.75">
      <c r="A8" s="1" t="s">
        <v>6</v>
      </c>
      <c r="B8" s="1" t="s">
        <v>7</v>
      </c>
      <c r="C8" s="2">
        <v>667436.08</v>
      </c>
      <c r="D8" s="2">
        <v>512484.33</v>
      </c>
      <c r="E8" s="2">
        <v>1123249.56</v>
      </c>
      <c r="F8" s="13">
        <f aca="true" t="shared" si="0" ref="F8:F71">+D8-C8</f>
        <v>-154951.74999999994</v>
      </c>
      <c r="G8" s="18">
        <f aca="true" t="shared" si="1" ref="G8:G71">+F8/C8</f>
        <v>-0.2321596848645041</v>
      </c>
      <c r="H8" s="13">
        <f aca="true" t="shared" si="2" ref="H8:H71">+E8-D8</f>
        <v>610765.23</v>
      </c>
      <c r="I8" s="18">
        <f aca="true" t="shared" si="3" ref="I8:I71">+H8/D8</f>
        <v>1.19177347334698</v>
      </c>
    </row>
    <row r="9" spans="1:9" ht="12.75">
      <c r="A9" s="1" t="s">
        <v>8</v>
      </c>
      <c r="B9" s="1" t="s">
        <v>9</v>
      </c>
      <c r="C9" s="2">
        <v>711406.02</v>
      </c>
      <c r="D9" s="2">
        <v>549353.46</v>
      </c>
      <c r="E9" s="2">
        <v>523131.59</v>
      </c>
      <c r="F9" s="13">
        <f t="shared" si="0"/>
        <v>-162052.56000000006</v>
      </c>
      <c r="G9" s="18">
        <f t="shared" si="1"/>
        <v>-0.22779194362173102</v>
      </c>
      <c r="H9" s="13">
        <f t="shared" si="2"/>
        <v>-26221.869999999937</v>
      </c>
      <c r="I9" s="18">
        <f t="shared" si="3"/>
        <v>-0.047732237820072965</v>
      </c>
    </row>
    <row r="10" spans="1:9" ht="12.75">
      <c r="A10" s="1" t="s">
        <v>10</v>
      </c>
      <c r="B10" s="1" t="s">
        <v>11</v>
      </c>
      <c r="C10" s="2">
        <v>371093.6</v>
      </c>
      <c r="D10" s="2">
        <v>498898.46</v>
      </c>
      <c r="E10" s="2">
        <v>500122.46</v>
      </c>
      <c r="F10" s="13">
        <f t="shared" si="0"/>
        <v>127804.86000000004</v>
      </c>
      <c r="G10" s="18">
        <f t="shared" si="1"/>
        <v>0.3444006040524548</v>
      </c>
      <c r="H10" s="13">
        <f t="shared" si="2"/>
        <v>1224</v>
      </c>
      <c r="I10" s="18">
        <f t="shared" si="3"/>
        <v>0.0024534050475922492</v>
      </c>
    </row>
    <row r="11" spans="1:9" ht="12.75">
      <c r="A11" s="1" t="s">
        <v>12</v>
      </c>
      <c r="B11" s="1" t="s">
        <v>13</v>
      </c>
      <c r="C11" s="2">
        <v>94573.17</v>
      </c>
      <c r="D11" s="2">
        <v>102866.86</v>
      </c>
      <c r="E11" s="2">
        <v>106798.3</v>
      </c>
      <c r="F11" s="13">
        <f t="shared" si="0"/>
        <v>8293.690000000002</v>
      </c>
      <c r="G11" s="18">
        <f>+F11/C11</f>
        <v>0.08769601357340567</v>
      </c>
      <c r="H11" s="13">
        <f t="shared" si="2"/>
        <v>3931.4400000000023</v>
      </c>
      <c r="I11" s="18">
        <f t="shared" si="3"/>
        <v>0.03821872272566697</v>
      </c>
    </row>
    <row r="12" spans="1:9" ht="12.75">
      <c r="A12" s="1" t="s">
        <v>14</v>
      </c>
      <c r="B12" s="1" t="s">
        <v>15</v>
      </c>
      <c r="C12" s="2">
        <v>1263051.14</v>
      </c>
      <c r="D12" s="2">
        <v>1256387.92</v>
      </c>
      <c r="E12" s="2">
        <v>1366244.16</v>
      </c>
      <c r="F12" s="13">
        <f t="shared" si="0"/>
        <v>-6663.219999999972</v>
      </c>
      <c r="G12" s="18">
        <f t="shared" si="1"/>
        <v>-0.0052754950207320765</v>
      </c>
      <c r="H12" s="13">
        <f t="shared" si="2"/>
        <v>109856.23999999999</v>
      </c>
      <c r="I12" s="18">
        <f t="shared" si="3"/>
        <v>0.08743815365560025</v>
      </c>
    </row>
    <row r="13" spans="1:9" ht="12.75">
      <c r="A13" s="1" t="s">
        <v>16</v>
      </c>
      <c r="B13" s="1" t="s">
        <v>17</v>
      </c>
      <c r="C13" s="2">
        <v>75708.3</v>
      </c>
      <c r="D13" s="2">
        <v>70091.66</v>
      </c>
      <c r="E13" s="2">
        <v>64960.88</v>
      </c>
      <c r="F13" s="13">
        <f t="shared" si="0"/>
        <v>-5616.639999999999</v>
      </c>
      <c r="G13" s="18">
        <f t="shared" si="1"/>
        <v>-0.07418790277948388</v>
      </c>
      <c r="H13" s="13">
        <f t="shared" si="2"/>
        <v>-5130.780000000006</v>
      </c>
      <c r="I13" s="18">
        <f t="shared" si="3"/>
        <v>-0.0732010056545958</v>
      </c>
    </row>
    <row r="14" spans="1:9" ht="12.75">
      <c r="A14" s="1" t="s">
        <v>18</v>
      </c>
      <c r="B14" s="1" t="s">
        <v>19</v>
      </c>
      <c r="C14" s="2">
        <v>2558531.83</v>
      </c>
      <c r="D14" s="2">
        <v>3165722.92</v>
      </c>
      <c r="E14" s="2">
        <v>3201986.55</v>
      </c>
      <c r="F14" s="13">
        <f>+D14-C14</f>
        <v>607191.0899999999</v>
      </c>
      <c r="G14" s="18">
        <f>+F14/C14</f>
        <v>0.2373201235491371</v>
      </c>
      <c r="H14" s="13">
        <f t="shared" si="2"/>
        <v>36263.62999999989</v>
      </c>
      <c r="I14" s="18">
        <f t="shared" si="3"/>
        <v>0.011455086536758526</v>
      </c>
    </row>
    <row r="15" spans="1:9" ht="12.75">
      <c r="A15" s="1" t="s">
        <v>20</v>
      </c>
      <c r="B15" s="1" t="s">
        <v>21</v>
      </c>
      <c r="C15" s="2">
        <v>185835.5</v>
      </c>
      <c r="D15" s="2">
        <v>206343.44</v>
      </c>
      <c r="E15" s="2">
        <v>209129.36</v>
      </c>
      <c r="F15" s="13">
        <f t="shared" si="0"/>
        <v>20507.940000000002</v>
      </c>
      <c r="G15" s="18">
        <f t="shared" si="1"/>
        <v>0.11035534114848887</v>
      </c>
      <c r="H15" s="13">
        <f t="shared" si="2"/>
        <v>2785.9199999999837</v>
      </c>
      <c r="I15" s="18">
        <f t="shared" si="3"/>
        <v>0.013501374213786412</v>
      </c>
    </row>
    <row r="16" spans="1:9" ht="12.75">
      <c r="A16" s="1" t="s">
        <v>22</v>
      </c>
      <c r="B16" s="1" t="s">
        <v>23</v>
      </c>
      <c r="C16" s="2">
        <v>1478597.11</v>
      </c>
      <c r="D16" s="2">
        <v>3854072.38</v>
      </c>
      <c r="E16" s="2">
        <v>758120.9</v>
      </c>
      <c r="F16" s="13">
        <f t="shared" si="0"/>
        <v>2375475.2699999996</v>
      </c>
      <c r="G16" s="18">
        <f t="shared" si="1"/>
        <v>1.6065737271730494</v>
      </c>
      <c r="H16" s="13">
        <f t="shared" si="2"/>
        <v>-3095951.48</v>
      </c>
      <c r="I16" s="18">
        <f t="shared" si="3"/>
        <v>-0.8032935489395246</v>
      </c>
    </row>
    <row r="17" spans="1:9" ht="12.75">
      <c r="A17" s="1" t="s">
        <v>24</v>
      </c>
      <c r="B17" s="1" t="s">
        <v>25</v>
      </c>
      <c r="C17" s="2">
        <v>2159716.24</v>
      </c>
      <c r="D17" s="2">
        <v>636084.11</v>
      </c>
      <c r="E17" s="2">
        <v>459210</v>
      </c>
      <c r="F17" s="13">
        <f t="shared" si="0"/>
        <v>-1523632.1300000004</v>
      </c>
      <c r="G17" s="18">
        <f t="shared" si="1"/>
        <v>-0.7054779242665695</v>
      </c>
      <c r="H17" s="13">
        <f t="shared" si="2"/>
        <v>-176874.11</v>
      </c>
      <c r="I17" s="18">
        <f t="shared" si="3"/>
        <v>-0.2780671725945174</v>
      </c>
    </row>
    <row r="18" spans="1:9" ht="12.75">
      <c r="A18" s="1" t="s">
        <v>26</v>
      </c>
      <c r="B18" s="1" t="s">
        <v>27</v>
      </c>
      <c r="C18" s="2">
        <v>2840966.37</v>
      </c>
      <c r="D18" s="2">
        <v>3003657.71</v>
      </c>
      <c r="E18" s="2">
        <v>2858001.92</v>
      </c>
      <c r="F18" s="13">
        <f t="shared" si="0"/>
        <v>162691.33999999985</v>
      </c>
      <c r="G18" s="18">
        <f t="shared" si="1"/>
        <v>0.05726619706519083</v>
      </c>
      <c r="H18" s="13">
        <f t="shared" si="2"/>
        <v>-145655.79000000004</v>
      </c>
      <c r="I18" s="18">
        <f t="shared" si="3"/>
        <v>-0.04849280579310751</v>
      </c>
    </row>
    <row r="19" spans="1:9" ht="12.75">
      <c r="A19" s="1" t="s">
        <v>28</v>
      </c>
      <c r="B19" s="1" t="s">
        <v>29</v>
      </c>
      <c r="C19" s="2">
        <v>1532502.39</v>
      </c>
      <c r="D19" s="2">
        <v>1905114.27</v>
      </c>
      <c r="E19" s="2">
        <v>6237247.79</v>
      </c>
      <c r="F19" s="13">
        <f t="shared" si="0"/>
        <v>372611.8800000001</v>
      </c>
      <c r="G19" s="18">
        <f t="shared" si="1"/>
        <v>0.24313950988357033</v>
      </c>
      <c r="H19" s="13">
        <f t="shared" si="2"/>
        <v>4332133.52</v>
      </c>
      <c r="I19" s="18">
        <f t="shared" si="3"/>
        <v>2.2739494361144015</v>
      </c>
    </row>
    <row r="20" spans="1:9" ht="12.75">
      <c r="A20" s="1" t="s">
        <v>30</v>
      </c>
      <c r="B20" s="1" t="s">
        <v>31</v>
      </c>
      <c r="C20" s="2">
        <v>1799534.01</v>
      </c>
      <c r="D20" s="2">
        <v>2589350.41</v>
      </c>
      <c r="E20" s="2">
        <v>626438.81</v>
      </c>
      <c r="F20" s="13">
        <f t="shared" si="0"/>
        <v>789816.4000000001</v>
      </c>
      <c r="G20" s="18">
        <f t="shared" si="1"/>
        <v>0.43890051291667453</v>
      </c>
      <c r="H20" s="13">
        <f t="shared" si="2"/>
        <v>-1962911.6</v>
      </c>
      <c r="I20" s="18">
        <f t="shared" si="3"/>
        <v>-0.7580710561302516</v>
      </c>
    </row>
    <row r="21" spans="1:9" ht="12.75">
      <c r="A21" s="1" t="s">
        <v>32</v>
      </c>
      <c r="B21" s="1" t="s">
        <v>33</v>
      </c>
      <c r="C21" s="2">
        <v>103653.1</v>
      </c>
      <c r="D21" s="2">
        <v>87465.91</v>
      </c>
      <c r="E21" s="2">
        <v>79874.1</v>
      </c>
      <c r="F21" s="13">
        <f t="shared" si="0"/>
        <v>-16187.190000000002</v>
      </c>
      <c r="G21" s="18">
        <f t="shared" si="1"/>
        <v>-0.15616696461562657</v>
      </c>
      <c r="H21" s="13">
        <f t="shared" si="2"/>
        <v>-7591.809999999998</v>
      </c>
      <c r="I21" s="18">
        <f t="shared" si="3"/>
        <v>-0.0867973591082514</v>
      </c>
    </row>
    <row r="22" spans="1:9" ht="12.75">
      <c r="A22" s="1" t="s">
        <v>34</v>
      </c>
      <c r="B22" s="1" t="s">
        <v>35</v>
      </c>
      <c r="C22" s="2">
        <v>131021.69</v>
      </c>
      <c r="D22" s="2">
        <v>116685.33</v>
      </c>
      <c r="E22" s="2">
        <v>111597.78</v>
      </c>
      <c r="F22" s="13">
        <f t="shared" si="0"/>
        <v>-14336.36</v>
      </c>
      <c r="G22" s="18">
        <f t="shared" si="1"/>
        <v>-0.10941974569248802</v>
      </c>
      <c r="H22" s="13">
        <f t="shared" si="2"/>
        <v>-5087.550000000003</v>
      </c>
      <c r="I22" s="18">
        <f t="shared" si="3"/>
        <v>-0.04360059657885017</v>
      </c>
    </row>
    <row r="23" spans="1:9" ht="12.75">
      <c r="A23" s="1" t="s">
        <v>36</v>
      </c>
      <c r="B23" s="1" t="s">
        <v>37</v>
      </c>
      <c r="C23" s="2">
        <v>1078111.86</v>
      </c>
      <c r="D23" s="2">
        <v>1077823.75</v>
      </c>
      <c r="E23" s="2">
        <v>1067468.26</v>
      </c>
      <c r="F23" s="13">
        <f t="shared" si="0"/>
        <v>-288.11000000010245</v>
      </c>
      <c r="G23" s="18">
        <f t="shared" si="1"/>
        <v>-0.0002672357207907002</v>
      </c>
      <c r="H23" s="13">
        <f t="shared" si="2"/>
        <v>-10355.48999999999</v>
      </c>
      <c r="I23" s="18">
        <f t="shared" si="3"/>
        <v>-0.009607776781686237</v>
      </c>
    </row>
    <row r="24" spans="1:9" ht="12.75">
      <c r="A24" s="1" t="s">
        <v>38</v>
      </c>
      <c r="B24" s="1" t="s">
        <v>39</v>
      </c>
      <c r="C24" s="2">
        <v>24226.17</v>
      </c>
      <c r="D24" s="2">
        <v>66293.11</v>
      </c>
      <c r="E24" s="2">
        <v>94029.48</v>
      </c>
      <c r="F24" s="13">
        <f t="shared" si="0"/>
        <v>42066.94</v>
      </c>
      <c r="G24" s="18">
        <f t="shared" si="1"/>
        <v>1.7364255266102733</v>
      </c>
      <c r="H24" s="13">
        <f t="shared" si="2"/>
        <v>27736.369999999995</v>
      </c>
      <c r="I24" s="18">
        <f t="shared" si="3"/>
        <v>0.4183899352436474</v>
      </c>
    </row>
    <row r="25" spans="1:9" ht="12.75">
      <c r="A25" s="1" t="s">
        <v>40</v>
      </c>
      <c r="B25" s="1" t="s">
        <v>41</v>
      </c>
      <c r="C25" s="2">
        <v>133411.84</v>
      </c>
      <c r="D25" s="2">
        <v>135081.32</v>
      </c>
      <c r="E25" s="2">
        <v>127857.76</v>
      </c>
      <c r="F25" s="13">
        <f t="shared" si="0"/>
        <v>1669.4800000000105</v>
      </c>
      <c r="G25" s="18">
        <f t="shared" si="1"/>
        <v>0.012513731914648734</v>
      </c>
      <c r="H25" s="13">
        <f t="shared" si="2"/>
        <v>-7223.560000000012</v>
      </c>
      <c r="I25" s="18">
        <f t="shared" si="3"/>
        <v>-0.05347563971095346</v>
      </c>
    </row>
    <row r="26" spans="1:9" ht="12.75">
      <c r="A26" s="1" t="s">
        <v>42</v>
      </c>
      <c r="B26" s="1" t="s">
        <v>43</v>
      </c>
      <c r="C26" s="2">
        <v>77454.66</v>
      </c>
      <c r="D26" s="2">
        <v>73820.11</v>
      </c>
      <c r="E26" s="2">
        <v>38041.97</v>
      </c>
      <c r="F26" s="13">
        <f t="shared" si="0"/>
        <v>-3634.550000000003</v>
      </c>
      <c r="G26" s="18">
        <f t="shared" si="1"/>
        <v>-0.04692487191861668</v>
      </c>
      <c r="H26" s="13">
        <f t="shared" si="2"/>
        <v>-35778.14</v>
      </c>
      <c r="I26" s="18">
        <f t="shared" si="3"/>
        <v>-0.48466657662796764</v>
      </c>
    </row>
    <row r="27" spans="1:9" ht="12.75">
      <c r="A27" s="1" t="s">
        <v>44</v>
      </c>
      <c r="B27" s="1" t="s">
        <v>45</v>
      </c>
      <c r="C27" s="2">
        <v>119596.73</v>
      </c>
      <c r="D27" s="2">
        <v>141073.44</v>
      </c>
      <c r="E27" s="2">
        <v>148313.93</v>
      </c>
      <c r="F27" s="13">
        <f t="shared" si="0"/>
        <v>21476.710000000006</v>
      </c>
      <c r="G27" s="18">
        <f t="shared" si="1"/>
        <v>0.1795760636599346</v>
      </c>
      <c r="H27" s="13">
        <f t="shared" si="2"/>
        <v>7240.489999999991</v>
      </c>
      <c r="I27" s="18">
        <f t="shared" si="3"/>
        <v>0.05132426061206128</v>
      </c>
    </row>
    <row r="28" spans="1:9" ht="12.75">
      <c r="A28" s="1" t="s">
        <v>46</v>
      </c>
      <c r="B28" s="1" t="s">
        <v>47</v>
      </c>
      <c r="C28" s="2">
        <v>613505.97</v>
      </c>
      <c r="D28" s="2">
        <v>723336.01</v>
      </c>
      <c r="E28" s="2">
        <v>768953.04</v>
      </c>
      <c r="F28" s="13">
        <f t="shared" si="0"/>
        <v>109830.04000000004</v>
      </c>
      <c r="G28" s="18">
        <f t="shared" si="1"/>
        <v>0.17902032803364576</v>
      </c>
      <c r="H28" s="13">
        <f t="shared" si="2"/>
        <v>45617.03000000003</v>
      </c>
      <c r="I28" s="18">
        <f t="shared" si="3"/>
        <v>0.0630647850644129</v>
      </c>
    </row>
    <row r="29" spans="1:9" ht="12.75">
      <c r="A29" s="1" t="s">
        <v>48</v>
      </c>
      <c r="B29" s="1" t="s">
        <v>49</v>
      </c>
      <c r="C29" s="2">
        <v>540742.54</v>
      </c>
      <c r="D29" s="2">
        <v>206448.42</v>
      </c>
      <c r="E29" s="2">
        <v>187705.31</v>
      </c>
      <c r="F29" s="13">
        <f t="shared" si="0"/>
        <v>-334294.12</v>
      </c>
      <c r="G29" s="18">
        <f t="shared" si="1"/>
        <v>-0.6182130963840943</v>
      </c>
      <c r="H29" s="13">
        <f t="shared" si="2"/>
        <v>-18743.110000000015</v>
      </c>
      <c r="I29" s="18">
        <f t="shared" si="3"/>
        <v>-0.09078834316096977</v>
      </c>
    </row>
    <row r="30" spans="1:9" ht="12.75">
      <c r="A30" s="1" t="s">
        <v>50</v>
      </c>
      <c r="B30" s="1" t="s">
        <v>51</v>
      </c>
      <c r="C30" s="2">
        <v>525553.45</v>
      </c>
      <c r="D30" s="2">
        <v>700718.66</v>
      </c>
      <c r="E30" s="2">
        <v>675830.97</v>
      </c>
      <c r="F30" s="13">
        <f t="shared" si="0"/>
        <v>175165.21000000008</v>
      </c>
      <c r="G30" s="18">
        <f t="shared" si="1"/>
        <v>0.33329666088197135</v>
      </c>
      <c r="H30" s="13">
        <f t="shared" si="2"/>
        <v>-24887.69000000006</v>
      </c>
      <c r="I30" s="18">
        <f t="shared" si="3"/>
        <v>-0.035517378686618764</v>
      </c>
    </row>
    <row r="31" spans="1:9" ht="12.75">
      <c r="A31" s="1" t="s">
        <v>52</v>
      </c>
      <c r="B31" s="1" t="s">
        <v>53</v>
      </c>
      <c r="C31" s="2">
        <v>121212.38</v>
      </c>
      <c r="D31" s="2">
        <v>134392.76</v>
      </c>
      <c r="E31" s="2">
        <v>348130.96</v>
      </c>
      <c r="F31" s="13">
        <f t="shared" si="0"/>
        <v>13180.380000000005</v>
      </c>
      <c r="G31" s="18">
        <f t="shared" si="1"/>
        <v>0.10873790284457746</v>
      </c>
      <c r="H31" s="13">
        <f t="shared" si="2"/>
        <v>213738.2</v>
      </c>
      <c r="I31" s="18">
        <f t="shared" si="3"/>
        <v>1.590399661410332</v>
      </c>
    </row>
    <row r="32" spans="1:9" ht="12.75">
      <c r="A32" s="1" t="s">
        <v>54</v>
      </c>
      <c r="B32" s="1" t="s">
        <v>55</v>
      </c>
      <c r="C32" s="2">
        <v>738157.78</v>
      </c>
      <c r="D32" s="2">
        <v>382931.25</v>
      </c>
      <c r="E32" s="2">
        <v>375729.17</v>
      </c>
      <c r="F32" s="13">
        <f t="shared" si="0"/>
        <v>-355226.53</v>
      </c>
      <c r="G32" s="18">
        <f t="shared" si="1"/>
        <v>-0.4812338765839466</v>
      </c>
      <c r="H32" s="13">
        <f t="shared" si="2"/>
        <v>-7202.080000000016</v>
      </c>
      <c r="I32" s="18">
        <f t="shared" si="3"/>
        <v>-0.018807762490003144</v>
      </c>
    </row>
    <row r="33" spans="1:9" ht="12.75">
      <c r="A33" s="1" t="s">
        <v>56</v>
      </c>
      <c r="B33" s="1" t="s">
        <v>57</v>
      </c>
      <c r="C33" s="2">
        <v>-4274.92</v>
      </c>
      <c r="D33" s="2">
        <v>45191.81</v>
      </c>
      <c r="E33" s="2">
        <v>44813.26</v>
      </c>
      <c r="F33" s="13">
        <f t="shared" si="0"/>
        <v>49466.729999999996</v>
      </c>
      <c r="G33" s="18">
        <f t="shared" si="1"/>
        <v>-11.57138145275233</v>
      </c>
      <c r="H33" s="13">
        <f t="shared" si="2"/>
        <v>-378.54999999999563</v>
      </c>
      <c r="I33" s="18">
        <f t="shared" si="3"/>
        <v>-0.008376517780544653</v>
      </c>
    </row>
    <row r="34" spans="1:9" ht="12.75">
      <c r="A34" s="1" t="s">
        <v>58</v>
      </c>
      <c r="B34" s="1" t="s">
        <v>59</v>
      </c>
      <c r="C34" s="2">
        <v>197077.88</v>
      </c>
      <c r="D34" s="2">
        <v>203544.35</v>
      </c>
      <c r="E34" s="2">
        <v>174366.84</v>
      </c>
      <c r="F34" s="13">
        <f t="shared" si="0"/>
        <v>6466.470000000001</v>
      </c>
      <c r="G34" s="18">
        <f t="shared" si="1"/>
        <v>0.03281174934497977</v>
      </c>
      <c r="H34" s="13">
        <f t="shared" si="2"/>
        <v>-29177.51000000001</v>
      </c>
      <c r="I34" s="18">
        <f t="shared" si="3"/>
        <v>-0.1433471869889781</v>
      </c>
    </row>
    <row r="35" spans="1:9" ht="12.75">
      <c r="A35" s="1" t="s">
        <v>60</v>
      </c>
      <c r="B35" s="1" t="s">
        <v>61</v>
      </c>
      <c r="C35" s="2">
        <v>607330.13</v>
      </c>
      <c r="D35" s="2">
        <v>491281.9</v>
      </c>
      <c r="E35" s="2">
        <v>570040.45</v>
      </c>
      <c r="F35" s="13">
        <f t="shared" si="0"/>
        <v>-116048.22999999998</v>
      </c>
      <c r="G35" s="18">
        <f t="shared" si="1"/>
        <v>-0.19107932287173038</v>
      </c>
      <c r="H35" s="13">
        <f t="shared" si="2"/>
        <v>78758.54999999993</v>
      </c>
      <c r="I35" s="18">
        <f t="shared" si="3"/>
        <v>0.1603123379876196</v>
      </c>
    </row>
    <row r="36" spans="1:9" ht="12.75">
      <c r="A36" s="1" t="s">
        <v>62</v>
      </c>
      <c r="B36" s="1" t="s">
        <v>63</v>
      </c>
      <c r="C36" s="2">
        <v>398971.2</v>
      </c>
      <c r="D36" s="2">
        <v>502203.57</v>
      </c>
      <c r="E36" s="2">
        <v>343728.68</v>
      </c>
      <c r="F36" s="13">
        <f t="shared" si="0"/>
        <v>103232.37</v>
      </c>
      <c r="G36" s="18">
        <f t="shared" si="1"/>
        <v>0.2587464207942829</v>
      </c>
      <c r="H36" s="13">
        <f t="shared" si="2"/>
        <v>-158474.89</v>
      </c>
      <c r="I36" s="18">
        <f t="shared" si="3"/>
        <v>-0.3155590670134026</v>
      </c>
    </row>
    <row r="37" spans="1:9" ht="12.75">
      <c r="A37" s="1" t="s">
        <v>64</v>
      </c>
      <c r="B37" s="1" t="s">
        <v>65</v>
      </c>
      <c r="C37" s="2">
        <v>329978.86</v>
      </c>
      <c r="D37" s="2">
        <v>361098.21</v>
      </c>
      <c r="E37" s="2">
        <v>359124.58</v>
      </c>
      <c r="F37" s="13">
        <f t="shared" si="0"/>
        <v>31119.350000000035</v>
      </c>
      <c r="G37" s="18">
        <f t="shared" si="1"/>
        <v>0.09430710197616912</v>
      </c>
      <c r="H37" s="13">
        <f t="shared" si="2"/>
        <v>-1973.6300000000047</v>
      </c>
      <c r="I37" s="18">
        <f t="shared" si="3"/>
        <v>-0.00546563218909339</v>
      </c>
    </row>
    <row r="38" spans="1:9" ht="12.75">
      <c r="A38" s="1" t="s">
        <v>66</v>
      </c>
      <c r="B38" s="1" t="s">
        <v>67</v>
      </c>
      <c r="C38" s="2">
        <v>276782.15</v>
      </c>
      <c r="D38" s="2">
        <v>279999.65</v>
      </c>
      <c r="E38" s="2">
        <v>349931.53</v>
      </c>
      <c r="F38" s="13">
        <f t="shared" si="0"/>
        <v>3217.5</v>
      </c>
      <c r="G38" s="18">
        <f t="shared" si="1"/>
        <v>0.011624665824728942</v>
      </c>
      <c r="H38" s="13">
        <f t="shared" si="2"/>
        <v>69931.88</v>
      </c>
      <c r="I38" s="18">
        <f t="shared" si="3"/>
        <v>0.24975702648199738</v>
      </c>
    </row>
    <row r="39" spans="1:9" ht="12.75">
      <c r="A39" s="1" t="s">
        <v>68</v>
      </c>
      <c r="B39" s="1" t="s">
        <v>69</v>
      </c>
      <c r="C39" s="2">
        <v>202699.62</v>
      </c>
      <c r="D39" s="2">
        <v>154640.91</v>
      </c>
      <c r="E39" s="2">
        <v>144610.69</v>
      </c>
      <c r="F39" s="13">
        <f t="shared" si="0"/>
        <v>-48058.70999999999</v>
      </c>
      <c r="G39" s="18">
        <f t="shared" si="1"/>
        <v>-0.23709324171401996</v>
      </c>
      <c r="H39" s="13">
        <f t="shared" si="2"/>
        <v>-10030.220000000001</v>
      </c>
      <c r="I39" s="18">
        <f t="shared" si="3"/>
        <v>-0.06486136171857758</v>
      </c>
    </row>
    <row r="40" spans="1:9" ht="12.75">
      <c r="A40" s="1" t="s">
        <v>70</v>
      </c>
      <c r="B40" s="1" t="s">
        <v>71</v>
      </c>
      <c r="C40" s="2">
        <v>89780.5</v>
      </c>
      <c r="D40" s="2">
        <v>91639.53</v>
      </c>
      <c r="E40" s="2">
        <v>121995.47</v>
      </c>
      <c r="F40" s="13">
        <f t="shared" si="0"/>
        <v>1859.0299999999988</v>
      </c>
      <c r="G40" s="18">
        <f t="shared" si="1"/>
        <v>0.02070638947210139</v>
      </c>
      <c r="H40" s="13">
        <f t="shared" si="2"/>
        <v>30355.940000000002</v>
      </c>
      <c r="I40" s="18">
        <f t="shared" si="3"/>
        <v>0.3312537722530878</v>
      </c>
    </row>
    <row r="41" spans="1:9" ht="12.75">
      <c r="A41" s="1" t="s">
        <v>72</v>
      </c>
      <c r="B41" s="1" t="s">
        <v>73</v>
      </c>
      <c r="C41" s="2">
        <v>583821.61</v>
      </c>
      <c r="D41" s="2">
        <v>885015.07</v>
      </c>
      <c r="E41" s="2">
        <v>634073.94</v>
      </c>
      <c r="F41" s="13">
        <f t="shared" si="0"/>
        <v>301193.45999999996</v>
      </c>
      <c r="G41" s="18">
        <f t="shared" si="1"/>
        <v>0.5158998139859879</v>
      </c>
      <c r="H41" s="13">
        <f t="shared" si="2"/>
        <v>-250941.13</v>
      </c>
      <c r="I41" s="18">
        <f t="shared" si="3"/>
        <v>-0.28354447116928755</v>
      </c>
    </row>
    <row r="42" spans="1:9" ht="12.75">
      <c r="A42" s="1" t="s">
        <v>74</v>
      </c>
      <c r="B42" s="1" t="s">
        <v>75</v>
      </c>
      <c r="C42" s="2">
        <v>513414.73</v>
      </c>
      <c r="D42" s="2">
        <v>956321.41</v>
      </c>
      <c r="E42" s="2">
        <v>4977481.76</v>
      </c>
      <c r="F42" s="13">
        <f t="shared" si="0"/>
        <v>442906.68000000005</v>
      </c>
      <c r="G42" s="18">
        <f t="shared" si="1"/>
        <v>0.8626684318153476</v>
      </c>
      <c r="H42" s="13">
        <f t="shared" si="2"/>
        <v>4021160.3499999996</v>
      </c>
      <c r="I42" s="18">
        <f t="shared" si="3"/>
        <v>4.204821002595769</v>
      </c>
    </row>
    <row r="43" spans="1:9" ht="12.75">
      <c r="A43" s="1" t="s">
        <v>76</v>
      </c>
      <c r="B43" s="1" t="s">
        <v>77</v>
      </c>
      <c r="C43" s="2">
        <v>34948.01</v>
      </c>
      <c r="D43" s="2">
        <v>68917.48</v>
      </c>
      <c r="E43" s="2">
        <v>96454.16</v>
      </c>
      <c r="F43" s="13">
        <f t="shared" si="0"/>
        <v>33969.469999999994</v>
      </c>
      <c r="G43" s="18">
        <f t="shared" si="1"/>
        <v>0.972000122467631</v>
      </c>
      <c r="H43" s="13">
        <f t="shared" si="2"/>
        <v>27536.680000000008</v>
      </c>
      <c r="I43" s="18">
        <f t="shared" si="3"/>
        <v>0.39956016964056157</v>
      </c>
    </row>
    <row r="44" spans="1:9" ht="12.75">
      <c r="A44" s="1" t="s">
        <v>78</v>
      </c>
      <c r="B44" s="1" t="s">
        <v>79</v>
      </c>
      <c r="C44" s="2">
        <v>245903.9</v>
      </c>
      <c r="D44" s="2">
        <v>241046.64</v>
      </c>
      <c r="E44" s="2">
        <v>202517.67</v>
      </c>
      <c r="F44" s="13">
        <f t="shared" si="0"/>
        <v>-4857.25999999998</v>
      </c>
      <c r="G44" s="18">
        <f t="shared" si="1"/>
        <v>-0.019752675740400946</v>
      </c>
      <c r="H44" s="13">
        <f t="shared" si="2"/>
        <v>-38528.97</v>
      </c>
      <c r="I44" s="18">
        <f t="shared" si="3"/>
        <v>-0.15984031140197597</v>
      </c>
    </row>
    <row r="45" spans="1:9" ht="12.75">
      <c r="A45" s="1" t="s">
        <v>80</v>
      </c>
      <c r="B45" s="1" t="s">
        <v>81</v>
      </c>
      <c r="C45" s="2">
        <v>217312.54</v>
      </c>
      <c r="D45" s="2">
        <v>338206.66</v>
      </c>
      <c r="E45" s="2">
        <v>206947.46</v>
      </c>
      <c r="F45" s="13">
        <f t="shared" si="0"/>
        <v>120894.11999999997</v>
      </c>
      <c r="G45" s="18">
        <f t="shared" si="1"/>
        <v>0.5563145136493272</v>
      </c>
      <c r="H45" s="13">
        <f t="shared" si="2"/>
        <v>-131259.19999999998</v>
      </c>
      <c r="I45" s="18">
        <f t="shared" si="3"/>
        <v>-0.3881035340936219</v>
      </c>
    </row>
    <row r="46" spans="1:9" ht="12.75">
      <c r="A46" s="1" t="s">
        <v>82</v>
      </c>
      <c r="B46" s="1" t="s">
        <v>83</v>
      </c>
      <c r="C46" s="2">
        <v>660256.88</v>
      </c>
      <c r="D46" s="2">
        <v>704171.58</v>
      </c>
      <c r="E46" s="2">
        <v>709164.36</v>
      </c>
      <c r="F46" s="13">
        <f t="shared" si="0"/>
        <v>43914.69999999995</v>
      </c>
      <c r="G46" s="18">
        <f t="shared" si="1"/>
        <v>0.06651153714596651</v>
      </c>
      <c r="H46" s="13">
        <f t="shared" si="2"/>
        <v>4992.780000000028</v>
      </c>
      <c r="I46" s="18">
        <f t="shared" si="3"/>
        <v>0.007090288988942196</v>
      </c>
    </row>
    <row r="47" spans="1:9" ht="12.75">
      <c r="A47" s="1" t="s">
        <v>84</v>
      </c>
      <c r="B47" s="1" t="s">
        <v>85</v>
      </c>
      <c r="C47" s="2">
        <v>113152.17</v>
      </c>
      <c r="D47" s="2">
        <v>198533.05</v>
      </c>
      <c r="E47" s="2">
        <v>241423.1</v>
      </c>
      <c r="F47" s="13">
        <f t="shared" si="0"/>
        <v>85380.87999999999</v>
      </c>
      <c r="G47" s="18">
        <f t="shared" si="1"/>
        <v>0.754566881041698</v>
      </c>
      <c r="H47" s="13">
        <f t="shared" si="2"/>
        <v>42890.05000000002</v>
      </c>
      <c r="I47" s="18">
        <f t="shared" si="3"/>
        <v>0.21603481133242058</v>
      </c>
    </row>
    <row r="48" spans="1:9" ht="12.75">
      <c r="A48" s="1" t="s">
        <v>86</v>
      </c>
      <c r="B48" s="1" t="s">
        <v>87</v>
      </c>
      <c r="C48" s="2">
        <v>86178.54</v>
      </c>
      <c r="D48" s="2">
        <v>312694.51</v>
      </c>
      <c r="E48" s="2">
        <v>171625.58</v>
      </c>
      <c r="F48" s="13">
        <f t="shared" si="0"/>
        <v>226515.97000000003</v>
      </c>
      <c r="G48" s="18">
        <f t="shared" si="1"/>
        <v>2.6284498437778137</v>
      </c>
      <c r="H48" s="13">
        <f t="shared" si="2"/>
        <v>-141068.93000000002</v>
      </c>
      <c r="I48" s="18">
        <f t="shared" si="3"/>
        <v>-0.45113977216932916</v>
      </c>
    </row>
    <row r="49" spans="1:9" ht="12.75">
      <c r="A49" s="1" t="s">
        <v>88</v>
      </c>
      <c r="B49" s="1" t="s">
        <v>89</v>
      </c>
      <c r="C49" s="2">
        <v>97607.2</v>
      </c>
      <c r="D49" s="2">
        <v>630865.07</v>
      </c>
      <c r="E49" s="2">
        <v>337079.23</v>
      </c>
      <c r="F49" s="13">
        <f t="shared" si="0"/>
        <v>533257.87</v>
      </c>
      <c r="G49" s="18">
        <f t="shared" si="1"/>
        <v>5.463304653755051</v>
      </c>
      <c r="H49" s="13">
        <f t="shared" si="2"/>
        <v>-293785.83999999997</v>
      </c>
      <c r="I49" s="18">
        <f t="shared" si="3"/>
        <v>-0.46568728238512236</v>
      </c>
    </row>
    <row r="50" spans="1:9" ht="12.75">
      <c r="A50" s="1" t="s">
        <v>90</v>
      </c>
      <c r="B50" s="1" t="s">
        <v>91</v>
      </c>
      <c r="C50" s="2">
        <v>1024895.19</v>
      </c>
      <c r="D50" s="2">
        <v>1184904.29</v>
      </c>
      <c r="E50" s="2">
        <v>3317883.6</v>
      </c>
      <c r="F50" s="13">
        <f t="shared" si="0"/>
        <v>160009.1000000001</v>
      </c>
      <c r="G50" s="18">
        <f t="shared" si="1"/>
        <v>0.156122403111288</v>
      </c>
      <c r="H50" s="13">
        <f t="shared" si="2"/>
        <v>2132979.31</v>
      </c>
      <c r="I50" s="18">
        <f t="shared" si="3"/>
        <v>1.8001279326957285</v>
      </c>
    </row>
    <row r="51" spans="1:9" ht="12.75">
      <c r="A51" s="1" t="s">
        <v>92</v>
      </c>
      <c r="B51" s="1" t="s">
        <v>93</v>
      </c>
      <c r="C51" s="2">
        <v>143928.09</v>
      </c>
      <c r="D51" s="2">
        <v>158583.29</v>
      </c>
      <c r="E51" s="2">
        <v>157857.37</v>
      </c>
      <c r="F51" s="13">
        <f t="shared" si="0"/>
        <v>14655.200000000012</v>
      </c>
      <c r="G51" s="18">
        <f t="shared" si="1"/>
        <v>0.10182307011786242</v>
      </c>
      <c r="H51" s="13">
        <f t="shared" si="2"/>
        <v>-725.9200000000128</v>
      </c>
      <c r="I51" s="18">
        <f t="shared" si="3"/>
        <v>-0.004577531466272473</v>
      </c>
    </row>
    <row r="52" spans="1:9" ht="12.75">
      <c r="A52" s="1" t="s">
        <v>94</v>
      </c>
      <c r="B52" s="1" t="s">
        <v>95</v>
      </c>
      <c r="C52" s="2">
        <v>374928.18</v>
      </c>
      <c r="D52" s="2">
        <v>456085.8</v>
      </c>
      <c r="E52" s="2">
        <v>460601.83</v>
      </c>
      <c r="F52" s="13">
        <f t="shared" si="0"/>
        <v>81157.62</v>
      </c>
      <c r="G52" s="18">
        <f t="shared" si="1"/>
        <v>0.21646177675948497</v>
      </c>
      <c r="H52" s="13">
        <f t="shared" si="2"/>
        <v>4516.030000000028</v>
      </c>
      <c r="I52" s="18">
        <f t="shared" si="3"/>
        <v>0.009901711476217913</v>
      </c>
    </row>
    <row r="53" spans="1:9" ht="12.75">
      <c r="A53" s="1" t="s">
        <v>96</v>
      </c>
      <c r="B53" s="1" t="s">
        <v>97</v>
      </c>
      <c r="C53" s="2">
        <v>1414066.15</v>
      </c>
      <c r="D53" s="2">
        <v>478621.28</v>
      </c>
      <c r="E53" s="2">
        <v>535893.05</v>
      </c>
      <c r="F53" s="13">
        <f t="shared" si="0"/>
        <v>-935444.8699999999</v>
      </c>
      <c r="G53" s="18">
        <f t="shared" si="1"/>
        <v>-0.6615283662649021</v>
      </c>
      <c r="H53" s="13">
        <f t="shared" si="2"/>
        <v>57271.77000000002</v>
      </c>
      <c r="I53" s="18">
        <f t="shared" si="3"/>
        <v>0.11965989059241164</v>
      </c>
    </row>
    <row r="54" spans="1:9" ht="12.75">
      <c r="A54" s="1" t="s">
        <v>98</v>
      </c>
      <c r="B54" s="1" t="s">
        <v>99</v>
      </c>
      <c r="C54" s="2">
        <v>125183.31</v>
      </c>
      <c r="D54" s="2">
        <v>205401.85</v>
      </c>
      <c r="E54" s="2">
        <v>225996.23</v>
      </c>
      <c r="F54" s="13">
        <f t="shared" si="0"/>
        <v>80218.54000000001</v>
      </c>
      <c r="G54" s="18">
        <f t="shared" si="1"/>
        <v>0.6408085870233021</v>
      </c>
      <c r="H54" s="13">
        <f t="shared" si="2"/>
        <v>20594.380000000005</v>
      </c>
      <c r="I54" s="18">
        <f t="shared" si="3"/>
        <v>0.10026384864595915</v>
      </c>
    </row>
    <row r="55" spans="1:9" ht="12.75">
      <c r="A55" s="1" t="s">
        <v>100</v>
      </c>
      <c r="B55" s="1" t="s">
        <v>101</v>
      </c>
      <c r="C55" s="2">
        <v>1403406.12</v>
      </c>
      <c r="D55" s="2">
        <v>2621399.2</v>
      </c>
      <c r="E55" s="2">
        <v>1426383.13</v>
      </c>
      <c r="F55" s="13">
        <f t="shared" si="0"/>
        <v>1217993.08</v>
      </c>
      <c r="G55" s="18">
        <f t="shared" si="1"/>
        <v>0.8678835460686176</v>
      </c>
      <c r="H55" s="13">
        <f t="shared" si="2"/>
        <v>-1195016.0700000003</v>
      </c>
      <c r="I55" s="18">
        <f t="shared" si="3"/>
        <v>-0.4558695485983212</v>
      </c>
    </row>
    <row r="56" spans="1:9" ht="12.75">
      <c r="A56" s="1" t="s">
        <v>102</v>
      </c>
      <c r="B56" s="1" t="s">
        <v>103</v>
      </c>
      <c r="C56" s="2">
        <v>1058343.57</v>
      </c>
      <c r="D56" s="2">
        <v>821465.43</v>
      </c>
      <c r="E56" s="2">
        <v>1058638.37</v>
      </c>
      <c r="F56" s="13">
        <f t="shared" si="0"/>
        <v>-236878.14</v>
      </c>
      <c r="G56" s="18">
        <f t="shared" si="1"/>
        <v>-0.22381969968410165</v>
      </c>
      <c r="H56" s="13">
        <f t="shared" si="2"/>
        <v>237172.94000000006</v>
      </c>
      <c r="I56" s="18">
        <f t="shared" si="3"/>
        <v>0.28871931957014924</v>
      </c>
    </row>
    <row r="57" spans="1:9" ht="12.75">
      <c r="A57" s="1" t="s">
        <v>104</v>
      </c>
      <c r="B57" s="1" t="s">
        <v>105</v>
      </c>
      <c r="C57" s="2">
        <v>736404.4</v>
      </c>
      <c r="D57" s="2">
        <v>780746</v>
      </c>
      <c r="E57" s="2">
        <v>997579.45</v>
      </c>
      <c r="F57" s="13">
        <f t="shared" si="0"/>
        <v>44341.59999999998</v>
      </c>
      <c r="G57" s="18">
        <f t="shared" si="1"/>
        <v>0.06021365434535695</v>
      </c>
      <c r="H57" s="13">
        <f t="shared" si="2"/>
        <v>216833.44999999995</v>
      </c>
      <c r="I57" s="18">
        <f t="shared" si="3"/>
        <v>0.27772598258588577</v>
      </c>
    </row>
    <row r="58" spans="1:9" ht="12.75">
      <c r="A58" s="1" t="s">
        <v>106</v>
      </c>
      <c r="B58" s="1" t="s">
        <v>107</v>
      </c>
      <c r="C58" s="2">
        <v>153034.05</v>
      </c>
      <c r="D58" s="2">
        <v>159659.56</v>
      </c>
      <c r="E58" s="2">
        <v>160468.4</v>
      </c>
      <c r="F58" s="13">
        <f t="shared" si="0"/>
        <v>6625.510000000009</v>
      </c>
      <c r="G58" s="18">
        <f t="shared" si="1"/>
        <v>0.0432943518125542</v>
      </c>
      <c r="H58" s="13">
        <f t="shared" si="2"/>
        <v>808.8399999999965</v>
      </c>
      <c r="I58" s="18">
        <f t="shared" si="3"/>
        <v>0.00506602924372331</v>
      </c>
    </row>
    <row r="59" spans="1:9" ht="12.75">
      <c r="A59" s="1" t="s">
        <v>108</v>
      </c>
      <c r="B59" s="1" t="s">
        <v>109</v>
      </c>
      <c r="C59" s="2">
        <v>1310443.49</v>
      </c>
      <c r="D59" s="2">
        <v>1229228.43</v>
      </c>
      <c r="E59" s="2">
        <v>1348476.74</v>
      </c>
      <c r="F59" s="13">
        <f t="shared" si="0"/>
        <v>-81215.06000000006</v>
      </c>
      <c r="G59" s="18">
        <f t="shared" si="1"/>
        <v>-0.061975247784244444</v>
      </c>
      <c r="H59" s="13">
        <f t="shared" si="2"/>
        <v>119248.31000000006</v>
      </c>
      <c r="I59" s="18">
        <f t="shared" si="3"/>
        <v>0.09701069963049916</v>
      </c>
    </row>
    <row r="60" spans="1:9" ht="12.75">
      <c r="A60" s="1" t="s">
        <v>110</v>
      </c>
      <c r="B60" s="1" t="s">
        <v>111</v>
      </c>
      <c r="C60" s="2">
        <v>255228.93</v>
      </c>
      <c r="D60" s="2">
        <v>259027.23</v>
      </c>
      <c r="E60" s="2">
        <v>283063.99</v>
      </c>
      <c r="F60" s="13">
        <f t="shared" si="0"/>
        <v>3798.3000000000175</v>
      </c>
      <c r="G60" s="18">
        <f t="shared" si="1"/>
        <v>0.014881933642867278</v>
      </c>
      <c r="H60" s="13">
        <f t="shared" si="2"/>
        <v>24036.75999999998</v>
      </c>
      <c r="I60" s="18">
        <f t="shared" si="3"/>
        <v>0.09279626701795012</v>
      </c>
    </row>
    <row r="61" spans="1:9" ht="12.75">
      <c r="A61" s="1" t="s">
        <v>112</v>
      </c>
      <c r="B61" s="1" t="s">
        <v>113</v>
      </c>
      <c r="C61" s="2">
        <v>229690.45</v>
      </c>
      <c r="D61" s="2">
        <v>283872.32</v>
      </c>
      <c r="E61" s="2">
        <v>256460.1</v>
      </c>
      <c r="F61" s="13">
        <f t="shared" si="0"/>
        <v>54181.869999999995</v>
      </c>
      <c r="G61" s="18">
        <f t="shared" si="1"/>
        <v>0.23589082610966192</v>
      </c>
      <c r="H61" s="13">
        <f t="shared" si="2"/>
        <v>-27412.22</v>
      </c>
      <c r="I61" s="18">
        <f t="shared" si="3"/>
        <v>-0.09656531499795401</v>
      </c>
    </row>
    <row r="62" spans="1:9" ht="12.75">
      <c r="A62" s="1" t="s">
        <v>114</v>
      </c>
      <c r="B62" s="1" t="s">
        <v>115</v>
      </c>
      <c r="C62" s="2">
        <v>72362.95</v>
      </c>
      <c r="D62" s="2">
        <v>87431.36</v>
      </c>
      <c r="E62" s="2">
        <v>77421.56</v>
      </c>
      <c r="F62" s="13">
        <f t="shared" si="0"/>
        <v>15068.410000000003</v>
      </c>
      <c r="G62" s="18">
        <f t="shared" si="1"/>
        <v>0.20823377156403938</v>
      </c>
      <c r="H62" s="13">
        <f t="shared" si="2"/>
        <v>-10009.800000000003</v>
      </c>
      <c r="I62" s="18">
        <f t="shared" si="3"/>
        <v>-0.11448752484234494</v>
      </c>
    </row>
    <row r="63" spans="1:9" ht="12.75">
      <c r="A63" s="1" t="s">
        <v>116</v>
      </c>
      <c r="B63" s="1" t="s">
        <v>117</v>
      </c>
      <c r="C63" s="2">
        <v>2205498.95</v>
      </c>
      <c r="D63" s="2">
        <v>2155984.92</v>
      </c>
      <c r="E63" s="2">
        <v>2299434.47</v>
      </c>
      <c r="F63" s="13">
        <f t="shared" si="0"/>
        <v>-49514.03000000026</v>
      </c>
      <c r="G63" s="18">
        <f t="shared" si="1"/>
        <v>-0.022450262331795832</v>
      </c>
      <c r="H63" s="13">
        <f t="shared" si="2"/>
        <v>143449.55000000028</v>
      </c>
      <c r="I63" s="18">
        <f t="shared" si="3"/>
        <v>0.0665355071221928</v>
      </c>
    </row>
    <row r="64" spans="1:9" ht="12.75">
      <c r="A64" s="1" t="s">
        <v>118</v>
      </c>
      <c r="B64" s="1" t="s">
        <v>119</v>
      </c>
      <c r="C64" s="2">
        <v>307577.54</v>
      </c>
      <c r="D64" s="2">
        <v>306774.15</v>
      </c>
      <c r="E64" s="2">
        <v>405175.83</v>
      </c>
      <c r="F64" s="13">
        <f t="shared" si="0"/>
        <v>-803.3899999999558</v>
      </c>
      <c r="G64" s="18">
        <f t="shared" si="1"/>
        <v>-0.0026119917598663276</v>
      </c>
      <c r="H64" s="13">
        <f t="shared" si="2"/>
        <v>98401.68</v>
      </c>
      <c r="I64" s="18">
        <f t="shared" si="3"/>
        <v>0.3207626196666179</v>
      </c>
    </row>
    <row r="65" spans="1:9" ht="12.75">
      <c r="A65" s="1" t="s">
        <v>120</v>
      </c>
      <c r="B65" s="1" t="s">
        <v>121</v>
      </c>
      <c r="C65" s="2">
        <v>925133.5</v>
      </c>
      <c r="D65" s="2">
        <v>1022290.71</v>
      </c>
      <c r="E65" s="2">
        <v>1003145.68</v>
      </c>
      <c r="F65" s="13">
        <f t="shared" si="0"/>
        <v>97157.20999999996</v>
      </c>
      <c r="G65" s="18">
        <f t="shared" si="1"/>
        <v>0.10501966472946873</v>
      </c>
      <c r="H65" s="13">
        <f t="shared" si="2"/>
        <v>-19145.02999999991</v>
      </c>
      <c r="I65" s="18">
        <f t="shared" si="3"/>
        <v>-0.018727578968217282</v>
      </c>
    </row>
    <row r="66" spans="1:9" ht="12.75">
      <c r="A66" s="1" t="s">
        <v>122</v>
      </c>
      <c r="B66" s="1" t="s">
        <v>123</v>
      </c>
      <c r="C66" s="2">
        <v>1179764.19</v>
      </c>
      <c r="D66" s="2">
        <v>1688643.83</v>
      </c>
      <c r="E66" s="2">
        <v>953014.2</v>
      </c>
      <c r="F66" s="13">
        <f t="shared" si="0"/>
        <v>508879.64000000013</v>
      </c>
      <c r="G66" s="18">
        <f t="shared" si="1"/>
        <v>0.4313401307764734</v>
      </c>
      <c r="H66" s="13">
        <f t="shared" si="2"/>
        <v>-735629.6300000001</v>
      </c>
      <c r="I66" s="18">
        <f t="shared" si="3"/>
        <v>-0.4356333863488549</v>
      </c>
    </row>
    <row r="67" spans="1:9" ht="12.75">
      <c r="A67" s="1" t="s">
        <v>124</v>
      </c>
      <c r="B67" s="1" t="s">
        <v>125</v>
      </c>
      <c r="C67" s="2">
        <v>195875.73</v>
      </c>
      <c r="D67" s="2">
        <v>223774.77</v>
      </c>
      <c r="E67" s="2">
        <v>219955.79</v>
      </c>
      <c r="F67" s="13">
        <f t="shared" si="0"/>
        <v>27899.03999999998</v>
      </c>
      <c r="G67" s="18">
        <f t="shared" si="1"/>
        <v>0.1424323472846788</v>
      </c>
      <c r="H67" s="13">
        <f t="shared" si="2"/>
        <v>-3818.9799999999814</v>
      </c>
      <c r="I67" s="18">
        <f t="shared" si="3"/>
        <v>-0.017066177746490285</v>
      </c>
    </row>
    <row r="68" spans="1:9" ht="12.75">
      <c r="A68" s="1" t="s">
        <v>126</v>
      </c>
      <c r="B68" s="1" t="s">
        <v>127</v>
      </c>
      <c r="C68" s="2">
        <v>781398.35</v>
      </c>
      <c r="D68" s="2">
        <v>729430.27</v>
      </c>
      <c r="E68" s="2">
        <v>771713.35</v>
      </c>
      <c r="F68" s="13">
        <f t="shared" si="0"/>
        <v>-51968.07999999996</v>
      </c>
      <c r="G68" s="18">
        <f t="shared" si="1"/>
        <v>-0.06650651361114336</v>
      </c>
      <c r="H68" s="13">
        <f t="shared" si="2"/>
        <v>42283.07999999996</v>
      </c>
      <c r="I68" s="18">
        <f t="shared" si="3"/>
        <v>0.05796726807073685</v>
      </c>
    </row>
    <row r="69" spans="1:9" ht="12.75">
      <c r="A69" s="1" t="s">
        <v>128</v>
      </c>
      <c r="B69" s="1" t="s">
        <v>129</v>
      </c>
      <c r="C69" s="2">
        <v>250894.77</v>
      </c>
      <c r="D69" s="2">
        <v>255965.97</v>
      </c>
      <c r="E69" s="2">
        <v>203908.97</v>
      </c>
      <c r="F69" s="13">
        <f t="shared" si="0"/>
        <v>5071.200000000012</v>
      </c>
      <c r="G69" s="18">
        <f t="shared" si="1"/>
        <v>0.02021245799583631</v>
      </c>
      <c r="H69" s="13">
        <f t="shared" si="2"/>
        <v>-52057</v>
      </c>
      <c r="I69" s="18">
        <f t="shared" si="3"/>
        <v>-0.20337469078409134</v>
      </c>
    </row>
    <row r="70" spans="1:9" ht="12.75">
      <c r="A70" s="1" t="s">
        <v>130</v>
      </c>
      <c r="B70" s="1" t="s">
        <v>131</v>
      </c>
      <c r="C70" s="2">
        <v>494189.72</v>
      </c>
      <c r="D70" s="2">
        <v>521263.44</v>
      </c>
      <c r="E70" s="2">
        <v>414623.84</v>
      </c>
      <c r="F70" s="13">
        <f t="shared" si="0"/>
        <v>27073.72000000003</v>
      </c>
      <c r="G70" s="18">
        <f t="shared" si="1"/>
        <v>0.054784061473395346</v>
      </c>
      <c r="H70" s="13">
        <f t="shared" si="2"/>
        <v>-106639.59999999998</v>
      </c>
      <c r="I70" s="18">
        <f t="shared" si="3"/>
        <v>-0.20457908960582383</v>
      </c>
    </row>
    <row r="71" spans="1:9" ht="12.75">
      <c r="A71" s="1" t="s">
        <v>132</v>
      </c>
      <c r="B71" s="1" t="s">
        <v>133</v>
      </c>
      <c r="C71" s="2">
        <v>390694.26</v>
      </c>
      <c r="D71" s="2">
        <v>417124.28</v>
      </c>
      <c r="E71" s="2">
        <v>399635.28</v>
      </c>
      <c r="F71" s="13">
        <f t="shared" si="0"/>
        <v>26430.02000000002</v>
      </c>
      <c r="G71" s="18">
        <f t="shared" si="1"/>
        <v>0.06764885667887728</v>
      </c>
      <c r="H71" s="13">
        <f t="shared" si="2"/>
        <v>-17489</v>
      </c>
      <c r="I71" s="18">
        <f t="shared" si="3"/>
        <v>-0.041927552143452305</v>
      </c>
    </row>
    <row r="72" spans="1:9" ht="12.75">
      <c r="A72" s="1" t="s">
        <v>134</v>
      </c>
      <c r="B72" s="1" t="s">
        <v>135</v>
      </c>
      <c r="C72" s="2">
        <v>242690.77</v>
      </c>
      <c r="D72" s="2">
        <v>225014.17</v>
      </c>
      <c r="E72" s="2">
        <v>253030.54</v>
      </c>
      <c r="F72" s="13">
        <f aca="true" t="shared" si="4" ref="F72:F135">+D72-C72</f>
        <v>-17676.599999999977</v>
      </c>
      <c r="G72" s="18">
        <f aca="true" t="shared" si="5" ref="G72:G135">+F72/C72</f>
        <v>-0.07283589730256317</v>
      </c>
      <c r="H72" s="13">
        <f aca="true" t="shared" si="6" ref="H72:H135">+E72-D72</f>
        <v>28016.369999999995</v>
      </c>
      <c r="I72" s="18">
        <f aca="true" t="shared" si="7" ref="I72:I135">+H72/D72</f>
        <v>0.12450935867727794</v>
      </c>
    </row>
    <row r="73" spans="1:9" ht="12.75">
      <c r="A73" s="1" t="s">
        <v>136</v>
      </c>
      <c r="B73" s="1" t="s">
        <v>137</v>
      </c>
      <c r="C73" s="2">
        <v>1137239.85</v>
      </c>
      <c r="D73" s="2">
        <v>1305076.78</v>
      </c>
      <c r="E73" s="2">
        <v>2568102.93</v>
      </c>
      <c r="F73" s="13">
        <f t="shared" si="4"/>
        <v>167836.92999999993</v>
      </c>
      <c r="G73" s="18">
        <f t="shared" si="5"/>
        <v>0.14758270210105628</v>
      </c>
      <c r="H73" s="13">
        <f t="shared" si="6"/>
        <v>1263026.1500000001</v>
      </c>
      <c r="I73" s="18">
        <f t="shared" si="7"/>
        <v>0.9677791907384944</v>
      </c>
    </row>
    <row r="74" spans="1:9" ht="12.75">
      <c r="A74" s="1" t="s">
        <v>138</v>
      </c>
      <c r="B74" s="1" t="s">
        <v>139</v>
      </c>
      <c r="C74" s="2">
        <v>1846861.73</v>
      </c>
      <c r="D74" s="2">
        <v>3071351.14</v>
      </c>
      <c r="E74" s="2">
        <v>2981016.73</v>
      </c>
      <c r="F74" s="13">
        <f t="shared" si="4"/>
        <v>1224489.4100000001</v>
      </c>
      <c r="G74" s="18">
        <f t="shared" si="5"/>
        <v>0.6630108741275397</v>
      </c>
      <c r="H74" s="13">
        <f t="shared" si="6"/>
        <v>-90334.41000000015</v>
      </c>
      <c r="I74" s="18">
        <f t="shared" si="7"/>
        <v>-0.02941194473778083</v>
      </c>
    </row>
    <row r="75" spans="1:9" ht="12.75">
      <c r="A75" s="1" t="s">
        <v>140</v>
      </c>
      <c r="B75" s="1" t="s">
        <v>141</v>
      </c>
      <c r="C75" s="2">
        <v>1095980.84</v>
      </c>
      <c r="D75" s="2">
        <v>1249043.41</v>
      </c>
      <c r="E75" s="2">
        <v>1487055.39</v>
      </c>
      <c r="F75" s="13">
        <f t="shared" si="4"/>
        <v>153062.56999999983</v>
      </c>
      <c r="G75" s="18">
        <f t="shared" si="5"/>
        <v>0.1396580710297817</v>
      </c>
      <c r="H75" s="13">
        <f t="shared" si="6"/>
        <v>238011.97999999998</v>
      </c>
      <c r="I75" s="18">
        <f t="shared" si="7"/>
        <v>0.1905554107202727</v>
      </c>
    </row>
    <row r="76" spans="1:9" ht="12.75">
      <c r="A76" s="1" t="s">
        <v>142</v>
      </c>
      <c r="B76" s="1" t="s">
        <v>143</v>
      </c>
      <c r="C76" s="2">
        <v>90243.55</v>
      </c>
      <c r="D76" s="2">
        <v>62936.52</v>
      </c>
      <c r="E76" s="2">
        <v>51733.22</v>
      </c>
      <c r="F76" s="13">
        <f t="shared" si="4"/>
        <v>-27307.030000000006</v>
      </c>
      <c r="G76" s="18">
        <f t="shared" si="5"/>
        <v>-0.3025925952602707</v>
      </c>
      <c r="H76" s="13">
        <f t="shared" si="6"/>
        <v>-11203.299999999996</v>
      </c>
      <c r="I76" s="18">
        <f t="shared" si="7"/>
        <v>-0.17800952451772034</v>
      </c>
    </row>
    <row r="77" spans="1:9" ht="12.75">
      <c r="A77" s="1" t="s">
        <v>144</v>
      </c>
      <c r="B77" s="1" t="s">
        <v>145</v>
      </c>
      <c r="C77" s="2">
        <v>884913.69</v>
      </c>
      <c r="D77" s="2">
        <v>862713.62</v>
      </c>
      <c r="E77" s="2">
        <v>493253.43</v>
      </c>
      <c r="F77" s="13">
        <f t="shared" si="4"/>
        <v>-22200.06999999995</v>
      </c>
      <c r="G77" s="18">
        <f t="shared" si="5"/>
        <v>-0.025087271505540784</v>
      </c>
      <c r="H77" s="13">
        <f t="shared" si="6"/>
        <v>-369460.19</v>
      </c>
      <c r="I77" s="18">
        <f t="shared" si="7"/>
        <v>-0.4282535727209222</v>
      </c>
    </row>
    <row r="78" spans="1:9" ht="12.75">
      <c r="A78" s="1" t="s">
        <v>146</v>
      </c>
      <c r="B78" s="1" t="s">
        <v>147</v>
      </c>
      <c r="C78" s="2">
        <v>101689.88</v>
      </c>
      <c r="D78" s="2">
        <v>101439.09</v>
      </c>
      <c r="E78" s="2">
        <v>102510.02</v>
      </c>
      <c r="F78" s="13">
        <f t="shared" si="4"/>
        <v>-250.79000000000815</v>
      </c>
      <c r="G78" s="18">
        <f t="shared" si="5"/>
        <v>-0.002466223777626723</v>
      </c>
      <c r="H78" s="13">
        <f t="shared" si="6"/>
        <v>1070.9300000000076</v>
      </c>
      <c r="I78" s="18">
        <f t="shared" si="7"/>
        <v>0.010557369944860583</v>
      </c>
    </row>
    <row r="79" spans="1:9" ht="12.75">
      <c r="A79" s="1" t="s">
        <v>148</v>
      </c>
      <c r="B79" s="1" t="s">
        <v>149</v>
      </c>
      <c r="C79" s="2">
        <v>1128333.22</v>
      </c>
      <c r="D79" s="2">
        <v>1087900.16</v>
      </c>
      <c r="E79" s="2">
        <v>1078993.21</v>
      </c>
      <c r="F79" s="13">
        <f t="shared" si="4"/>
        <v>-40433.060000000056</v>
      </c>
      <c r="G79" s="18">
        <f t="shared" si="5"/>
        <v>-0.03583432560817456</v>
      </c>
      <c r="H79" s="13">
        <f t="shared" si="6"/>
        <v>-8906.949999999953</v>
      </c>
      <c r="I79" s="18">
        <f t="shared" si="7"/>
        <v>-0.008187286230383452</v>
      </c>
    </row>
    <row r="80" spans="1:9" ht="12.75">
      <c r="A80" s="1" t="s">
        <v>150</v>
      </c>
      <c r="B80" s="1" t="s">
        <v>151</v>
      </c>
      <c r="C80" s="2">
        <v>781536.09</v>
      </c>
      <c r="D80" s="2">
        <v>363624.67</v>
      </c>
      <c r="E80" s="2">
        <v>374647.21</v>
      </c>
      <c r="F80" s="13">
        <f t="shared" si="4"/>
        <v>-417911.42</v>
      </c>
      <c r="G80" s="18">
        <f t="shared" si="5"/>
        <v>-0.5347308017471081</v>
      </c>
      <c r="H80" s="13">
        <f t="shared" si="6"/>
        <v>11022.540000000037</v>
      </c>
      <c r="I80" s="18">
        <f t="shared" si="7"/>
        <v>0.03031295978900452</v>
      </c>
    </row>
    <row r="81" spans="1:9" ht="12.75">
      <c r="A81" s="1" t="s">
        <v>152</v>
      </c>
      <c r="B81" s="1" t="s">
        <v>153</v>
      </c>
      <c r="C81" s="2">
        <v>141700.93</v>
      </c>
      <c r="D81" s="2">
        <v>128150.71</v>
      </c>
      <c r="E81" s="2">
        <v>162315.57</v>
      </c>
      <c r="F81" s="13">
        <f t="shared" si="4"/>
        <v>-13550.219999999987</v>
      </c>
      <c r="G81" s="18">
        <f t="shared" si="5"/>
        <v>-0.09562548389767087</v>
      </c>
      <c r="H81" s="13">
        <f t="shared" si="6"/>
        <v>34164.86</v>
      </c>
      <c r="I81" s="18">
        <f t="shared" si="7"/>
        <v>0.26659906917409976</v>
      </c>
    </row>
    <row r="82" spans="1:9" ht="12.75">
      <c r="A82" s="1" t="s">
        <v>154</v>
      </c>
      <c r="B82" s="1" t="s">
        <v>155</v>
      </c>
      <c r="C82" s="2">
        <v>632289.79</v>
      </c>
      <c r="D82" s="2">
        <v>606396.99</v>
      </c>
      <c r="E82" s="2">
        <v>609175.29</v>
      </c>
      <c r="F82" s="13">
        <f t="shared" si="4"/>
        <v>-25892.800000000047</v>
      </c>
      <c r="G82" s="18">
        <f t="shared" si="5"/>
        <v>-0.04095084312527021</v>
      </c>
      <c r="H82" s="13">
        <f t="shared" si="6"/>
        <v>2778.3000000000466</v>
      </c>
      <c r="I82" s="18">
        <f t="shared" si="7"/>
        <v>0.004581652029638284</v>
      </c>
    </row>
    <row r="83" spans="1:9" ht="12.75">
      <c r="A83" s="1" t="s">
        <v>156</v>
      </c>
      <c r="B83" s="1" t="s">
        <v>157</v>
      </c>
      <c r="C83" s="2">
        <v>57282.82</v>
      </c>
      <c r="D83" s="2">
        <v>101744.16</v>
      </c>
      <c r="E83" s="2">
        <v>78862.37</v>
      </c>
      <c r="F83" s="13">
        <f t="shared" si="4"/>
        <v>44461.340000000004</v>
      </c>
      <c r="G83" s="18">
        <f t="shared" si="5"/>
        <v>0.7761723322978863</v>
      </c>
      <c r="H83" s="13">
        <f t="shared" si="6"/>
        <v>-22881.790000000008</v>
      </c>
      <c r="I83" s="18">
        <f t="shared" si="7"/>
        <v>-0.22489536500178495</v>
      </c>
    </row>
    <row r="84" spans="1:9" ht="12.75">
      <c r="A84" s="1" t="s">
        <v>158</v>
      </c>
      <c r="B84" s="1" t="s">
        <v>159</v>
      </c>
      <c r="C84" s="2">
        <v>270007.57</v>
      </c>
      <c r="D84" s="2">
        <v>256027.34</v>
      </c>
      <c r="E84" s="2">
        <v>278961.12</v>
      </c>
      <c r="F84" s="13">
        <f t="shared" si="4"/>
        <v>-13980.23000000001</v>
      </c>
      <c r="G84" s="18">
        <f t="shared" si="5"/>
        <v>-0.05177717795097378</v>
      </c>
      <c r="H84" s="13">
        <f t="shared" si="6"/>
        <v>22933.78</v>
      </c>
      <c r="I84" s="18">
        <f t="shared" si="7"/>
        <v>0.0895755117402696</v>
      </c>
    </row>
    <row r="85" spans="1:9" ht="12.75">
      <c r="A85" s="1" t="s">
        <v>160</v>
      </c>
      <c r="B85" s="1" t="s">
        <v>161</v>
      </c>
      <c r="C85" s="2">
        <v>169597.14</v>
      </c>
      <c r="D85" s="2">
        <v>133594.85</v>
      </c>
      <c r="E85" s="2">
        <v>135104.89</v>
      </c>
      <c r="F85" s="13">
        <f t="shared" si="4"/>
        <v>-36002.29000000001</v>
      </c>
      <c r="G85" s="18">
        <f t="shared" si="5"/>
        <v>-0.21228123304437801</v>
      </c>
      <c r="H85" s="13">
        <f t="shared" si="6"/>
        <v>1510.0400000000081</v>
      </c>
      <c r="I85" s="18">
        <f t="shared" si="7"/>
        <v>0.011303130322763252</v>
      </c>
    </row>
    <row r="86" spans="1:9" ht="12.75">
      <c r="A86" s="1" t="s">
        <v>162</v>
      </c>
      <c r="B86" s="1" t="s">
        <v>163</v>
      </c>
      <c r="C86" s="2">
        <v>131405.44</v>
      </c>
      <c r="D86" s="2">
        <v>124830.05</v>
      </c>
      <c r="E86" s="2">
        <v>123517.73</v>
      </c>
      <c r="F86" s="13">
        <f t="shared" si="4"/>
        <v>-6575.389999999999</v>
      </c>
      <c r="G86" s="18">
        <f t="shared" si="5"/>
        <v>-0.05003894815922384</v>
      </c>
      <c r="H86" s="13">
        <f t="shared" si="6"/>
        <v>-1312.320000000007</v>
      </c>
      <c r="I86" s="18">
        <f t="shared" si="7"/>
        <v>-0.01051285327531317</v>
      </c>
    </row>
    <row r="87" spans="1:9" ht="12.75">
      <c r="A87" s="1" t="s">
        <v>164</v>
      </c>
      <c r="B87" s="1" t="s">
        <v>165</v>
      </c>
      <c r="C87" s="2">
        <v>518237.03</v>
      </c>
      <c r="D87" s="2">
        <v>570482.77</v>
      </c>
      <c r="E87" s="2">
        <v>596975.73</v>
      </c>
      <c r="F87" s="13">
        <f t="shared" si="4"/>
        <v>52245.73999999999</v>
      </c>
      <c r="G87" s="18">
        <f t="shared" si="5"/>
        <v>0.10081437059794818</v>
      </c>
      <c r="H87" s="13">
        <f t="shared" si="6"/>
        <v>26492.959999999963</v>
      </c>
      <c r="I87" s="18">
        <f t="shared" si="7"/>
        <v>0.046439544528224685</v>
      </c>
    </row>
    <row r="88" spans="1:9" ht="12.75">
      <c r="A88" s="1" t="s">
        <v>166</v>
      </c>
      <c r="B88" s="1" t="s">
        <v>167</v>
      </c>
      <c r="C88" s="2">
        <v>1197167.71</v>
      </c>
      <c r="D88" s="2">
        <v>1264541.4</v>
      </c>
      <c r="E88" s="2">
        <v>1373028.09</v>
      </c>
      <c r="F88" s="13">
        <f t="shared" si="4"/>
        <v>67373.68999999994</v>
      </c>
      <c r="G88" s="18">
        <f t="shared" si="5"/>
        <v>0.056277570333065484</v>
      </c>
      <c r="H88" s="13">
        <f t="shared" si="6"/>
        <v>108486.69000000018</v>
      </c>
      <c r="I88" s="18">
        <f t="shared" si="7"/>
        <v>0.08579133114977508</v>
      </c>
    </row>
    <row r="89" spans="1:9" ht="12.75">
      <c r="A89" s="1" t="s">
        <v>168</v>
      </c>
      <c r="B89" s="1" t="s">
        <v>169</v>
      </c>
      <c r="C89" s="2">
        <v>243824.19</v>
      </c>
      <c r="D89" s="2">
        <v>248807.83</v>
      </c>
      <c r="E89" s="2">
        <v>348557.11</v>
      </c>
      <c r="F89" s="13">
        <f t="shared" si="4"/>
        <v>4983.639999999985</v>
      </c>
      <c r="G89" s="18">
        <f t="shared" si="5"/>
        <v>0.02043948141486694</v>
      </c>
      <c r="H89" s="13">
        <f t="shared" si="6"/>
        <v>99749.28</v>
      </c>
      <c r="I89" s="18">
        <f t="shared" si="7"/>
        <v>0.40090892637904524</v>
      </c>
    </row>
    <row r="90" spans="1:9" ht="12.75">
      <c r="A90" s="1" t="s">
        <v>170</v>
      </c>
      <c r="B90" s="1" t="s">
        <v>171</v>
      </c>
      <c r="C90" s="2">
        <v>1236803.03</v>
      </c>
      <c r="D90" s="2">
        <v>1334066.48</v>
      </c>
      <c r="E90" s="2">
        <v>1254793.44</v>
      </c>
      <c r="F90" s="13">
        <f t="shared" si="4"/>
        <v>97263.44999999995</v>
      </c>
      <c r="G90" s="18">
        <f t="shared" si="5"/>
        <v>0.07864101852984622</v>
      </c>
      <c r="H90" s="13">
        <f t="shared" si="6"/>
        <v>-79273.04000000004</v>
      </c>
      <c r="I90" s="18">
        <f t="shared" si="7"/>
        <v>-0.059422106160706506</v>
      </c>
    </row>
    <row r="91" spans="1:9" ht="12.75">
      <c r="A91" s="1" t="s">
        <v>172</v>
      </c>
      <c r="B91" s="1" t="s">
        <v>173</v>
      </c>
      <c r="C91" s="2">
        <v>902305.3</v>
      </c>
      <c r="D91" s="2">
        <v>843444.73</v>
      </c>
      <c r="E91" s="2">
        <v>1300215.94</v>
      </c>
      <c r="F91" s="13">
        <f t="shared" si="4"/>
        <v>-58860.570000000065</v>
      </c>
      <c r="G91" s="18">
        <f t="shared" si="5"/>
        <v>-0.06523354124152884</v>
      </c>
      <c r="H91" s="13">
        <f t="shared" si="6"/>
        <v>456771.20999999996</v>
      </c>
      <c r="I91" s="18">
        <f t="shared" si="7"/>
        <v>0.5415544062976124</v>
      </c>
    </row>
    <row r="92" spans="1:9" ht="12.75">
      <c r="A92" s="1" t="s">
        <v>174</v>
      </c>
      <c r="B92" s="1" t="s">
        <v>175</v>
      </c>
      <c r="C92" s="2">
        <v>189483.9</v>
      </c>
      <c r="D92" s="2">
        <v>240187.79</v>
      </c>
      <c r="E92" s="2">
        <v>196436.68</v>
      </c>
      <c r="F92" s="13">
        <f t="shared" si="4"/>
        <v>50703.890000000014</v>
      </c>
      <c r="G92" s="18">
        <f t="shared" si="5"/>
        <v>0.2675894363584453</v>
      </c>
      <c r="H92" s="13">
        <f t="shared" si="6"/>
        <v>-43751.110000000015</v>
      </c>
      <c r="I92" s="18">
        <f t="shared" si="7"/>
        <v>-0.18215376393612687</v>
      </c>
    </row>
    <row r="93" spans="1:9" ht="12.75">
      <c r="A93" s="1" t="s">
        <v>176</v>
      </c>
      <c r="B93" s="1" t="s">
        <v>177</v>
      </c>
      <c r="C93" s="2">
        <v>227825.82</v>
      </c>
      <c r="D93" s="2">
        <v>261956.79</v>
      </c>
      <c r="E93" s="2">
        <v>271325.07</v>
      </c>
      <c r="F93" s="13">
        <f t="shared" si="4"/>
        <v>34130.97</v>
      </c>
      <c r="G93" s="18">
        <f t="shared" si="5"/>
        <v>0.14981168508468443</v>
      </c>
      <c r="H93" s="13">
        <f t="shared" si="6"/>
        <v>9368.279999999999</v>
      </c>
      <c r="I93" s="18">
        <f t="shared" si="7"/>
        <v>0.035762692007334486</v>
      </c>
    </row>
    <row r="94" spans="1:9" ht="12.75">
      <c r="A94" s="1" t="s">
        <v>178</v>
      </c>
      <c r="B94" s="1" t="s">
        <v>179</v>
      </c>
      <c r="C94" s="2">
        <v>1597082.32</v>
      </c>
      <c r="D94" s="2">
        <v>1741390.21</v>
      </c>
      <c r="E94" s="2">
        <v>1216936.27</v>
      </c>
      <c r="F94" s="13">
        <f t="shared" si="4"/>
        <v>144307.8899999999</v>
      </c>
      <c r="G94" s="18">
        <f t="shared" si="5"/>
        <v>0.09035720212593669</v>
      </c>
      <c r="H94" s="13">
        <f t="shared" si="6"/>
        <v>-524453.94</v>
      </c>
      <c r="I94" s="18">
        <f t="shared" si="7"/>
        <v>-0.30116968442127623</v>
      </c>
    </row>
    <row r="95" spans="1:9" ht="12.75">
      <c r="A95" s="1" t="s">
        <v>180</v>
      </c>
      <c r="B95" s="1" t="s">
        <v>181</v>
      </c>
      <c r="C95" s="2">
        <v>157647.4</v>
      </c>
      <c r="D95" s="2">
        <v>152735.73</v>
      </c>
      <c r="E95" s="2">
        <v>177337.81</v>
      </c>
      <c r="F95" s="13">
        <f t="shared" si="4"/>
        <v>-4911.669999999984</v>
      </c>
      <c r="G95" s="18">
        <f t="shared" si="5"/>
        <v>-0.0311560482443731</v>
      </c>
      <c r="H95" s="13">
        <f t="shared" si="6"/>
        <v>24602.079999999987</v>
      </c>
      <c r="I95" s="18">
        <f t="shared" si="7"/>
        <v>0.16107612802845794</v>
      </c>
    </row>
    <row r="96" spans="1:9" ht="12.75">
      <c r="A96" s="1" t="s">
        <v>182</v>
      </c>
      <c r="B96" s="1" t="s">
        <v>183</v>
      </c>
      <c r="C96" s="2">
        <v>4868075.89</v>
      </c>
      <c r="D96" s="2">
        <v>1394829.13</v>
      </c>
      <c r="E96" s="2">
        <v>1152135.91</v>
      </c>
      <c r="F96" s="13">
        <f t="shared" si="4"/>
        <v>-3473246.76</v>
      </c>
      <c r="G96" s="18">
        <f t="shared" si="5"/>
        <v>-0.7134742429005149</v>
      </c>
      <c r="H96" s="13">
        <f t="shared" si="6"/>
        <v>-242693.21999999997</v>
      </c>
      <c r="I96" s="18">
        <f t="shared" si="7"/>
        <v>-0.17399494660682918</v>
      </c>
    </row>
    <row r="97" spans="1:9" ht="12.75">
      <c r="A97" s="1" t="s">
        <v>184</v>
      </c>
      <c r="B97" s="1" t="s">
        <v>185</v>
      </c>
      <c r="C97" s="2">
        <v>840714</v>
      </c>
      <c r="D97" s="2">
        <v>1258620.47</v>
      </c>
      <c r="E97" s="2">
        <v>938458.4</v>
      </c>
      <c r="F97" s="13">
        <f t="shared" si="4"/>
        <v>417906.47</v>
      </c>
      <c r="G97" s="18">
        <f t="shared" si="5"/>
        <v>0.4970851799779711</v>
      </c>
      <c r="H97" s="13">
        <f t="shared" si="6"/>
        <v>-320162.06999999995</v>
      </c>
      <c r="I97" s="18">
        <f t="shared" si="7"/>
        <v>-0.2543753876814032</v>
      </c>
    </row>
    <row r="98" spans="1:9" ht="12.75">
      <c r="A98" s="1" t="s">
        <v>186</v>
      </c>
      <c r="B98" s="1" t="s">
        <v>187</v>
      </c>
      <c r="C98" s="2">
        <v>137108.58</v>
      </c>
      <c r="D98" s="2">
        <v>146758.82</v>
      </c>
      <c r="E98" s="2">
        <v>113552.49</v>
      </c>
      <c r="F98" s="13">
        <f t="shared" si="4"/>
        <v>9650.24000000002</v>
      </c>
      <c r="G98" s="18">
        <f t="shared" si="5"/>
        <v>0.07038392491556707</v>
      </c>
      <c r="H98" s="13">
        <f t="shared" si="6"/>
        <v>-33206.33</v>
      </c>
      <c r="I98" s="18">
        <f t="shared" si="7"/>
        <v>-0.2262646292740702</v>
      </c>
    </row>
    <row r="99" spans="1:9" ht="12.75">
      <c r="A99" s="1" t="s">
        <v>188</v>
      </c>
      <c r="B99" s="1" t="s">
        <v>189</v>
      </c>
      <c r="C99" s="2">
        <v>3663245.96</v>
      </c>
      <c r="D99" s="2">
        <v>3129147.59</v>
      </c>
      <c r="E99" s="2">
        <v>1111641.7</v>
      </c>
      <c r="F99" s="13">
        <f t="shared" si="4"/>
        <v>-534098.3700000001</v>
      </c>
      <c r="G99" s="18">
        <f t="shared" si="5"/>
        <v>-0.14579921081793812</v>
      </c>
      <c r="H99" s="13">
        <f t="shared" si="6"/>
        <v>-2017505.89</v>
      </c>
      <c r="I99" s="18">
        <f t="shared" si="7"/>
        <v>-0.6447461591289148</v>
      </c>
    </row>
    <row r="100" spans="1:9" ht="12.75">
      <c r="A100" s="1" t="s">
        <v>190</v>
      </c>
      <c r="B100" s="1" t="s">
        <v>191</v>
      </c>
      <c r="C100" s="2">
        <v>208687.94</v>
      </c>
      <c r="D100" s="2">
        <v>211442.11</v>
      </c>
      <c r="E100" s="2">
        <v>244022.54</v>
      </c>
      <c r="F100" s="13">
        <f t="shared" si="4"/>
        <v>2754.1699999999837</v>
      </c>
      <c r="G100" s="18">
        <f t="shared" si="5"/>
        <v>0.013197552287880094</v>
      </c>
      <c r="H100" s="13">
        <f t="shared" si="6"/>
        <v>32580.430000000022</v>
      </c>
      <c r="I100" s="18">
        <f t="shared" si="7"/>
        <v>0.15408676162000098</v>
      </c>
    </row>
    <row r="101" spans="1:9" ht="12.75">
      <c r="A101" s="1" t="s">
        <v>192</v>
      </c>
      <c r="B101" s="1" t="s">
        <v>193</v>
      </c>
      <c r="C101" s="2">
        <v>312977.56</v>
      </c>
      <c r="D101" s="2">
        <v>290461.89</v>
      </c>
      <c r="E101" s="2">
        <v>277535.09</v>
      </c>
      <c r="F101" s="13">
        <f t="shared" si="4"/>
        <v>-22515.669999999984</v>
      </c>
      <c r="G101" s="18">
        <f t="shared" si="5"/>
        <v>-0.07194020555339489</v>
      </c>
      <c r="H101" s="13">
        <f t="shared" si="6"/>
        <v>-12926.799999999988</v>
      </c>
      <c r="I101" s="18">
        <f t="shared" si="7"/>
        <v>-0.04450428935789128</v>
      </c>
    </row>
    <row r="102" spans="1:9" ht="12.75">
      <c r="A102" s="1" t="s">
        <v>194</v>
      </c>
      <c r="B102" s="1" t="s">
        <v>195</v>
      </c>
      <c r="C102" s="2">
        <v>308813.02</v>
      </c>
      <c r="D102" s="2">
        <v>306175.27</v>
      </c>
      <c r="E102" s="2">
        <v>860836.5</v>
      </c>
      <c r="F102" s="13">
        <f t="shared" si="4"/>
        <v>-2637.75</v>
      </c>
      <c r="G102" s="18">
        <f t="shared" si="5"/>
        <v>-0.008541576388197622</v>
      </c>
      <c r="H102" s="13">
        <f t="shared" si="6"/>
        <v>554661.23</v>
      </c>
      <c r="I102" s="18">
        <f t="shared" si="7"/>
        <v>1.8115807654876892</v>
      </c>
    </row>
    <row r="103" spans="1:9" ht="12.75">
      <c r="A103" s="1" t="s">
        <v>196</v>
      </c>
      <c r="B103" s="1" t="s">
        <v>197</v>
      </c>
      <c r="C103" s="2">
        <v>504501.92</v>
      </c>
      <c r="D103" s="2">
        <v>361773.14</v>
      </c>
      <c r="E103" s="2">
        <v>623114.94</v>
      </c>
      <c r="F103" s="13">
        <f t="shared" si="4"/>
        <v>-142728.77999999997</v>
      </c>
      <c r="G103" s="18">
        <f t="shared" si="5"/>
        <v>-0.28291028109466854</v>
      </c>
      <c r="H103" s="13">
        <f t="shared" si="6"/>
        <v>261341.79999999993</v>
      </c>
      <c r="I103" s="18">
        <f t="shared" si="7"/>
        <v>0.7223913859387127</v>
      </c>
    </row>
    <row r="104" spans="1:9" ht="12.75">
      <c r="A104" s="1" t="s">
        <v>198</v>
      </c>
      <c r="B104" s="1" t="s">
        <v>199</v>
      </c>
      <c r="C104" s="2">
        <v>809323.72</v>
      </c>
      <c r="D104" s="2">
        <v>1160916.83</v>
      </c>
      <c r="E104" s="2">
        <v>4331079.41</v>
      </c>
      <c r="F104" s="13">
        <f t="shared" si="4"/>
        <v>351593.1100000001</v>
      </c>
      <c r="G104" s="18">
        <f t="shared" si="5"/>
        <v>0.43442827797015526</v>
      </c>
      <c r="H104" s="13">
        <f t="shared" si="6"/>
        <v>3170162.58</v>
      </c>
      <c r="I104" s="18">
        <f t="shared" si="7"/>
        <v>2.7307404786267075</v>
      </c>
    </row>
    <row r="105" spans="1:9" ht="12.75">
      <c r="A105" s="1" t="s">
        <v>200</v>
      </c>
      <c r="B105" s="1" t="s">
        <v>201</v>
      </c>
      <c r="C105" s="2">
        <v>86005.12</v>
      </c>
      <c r="D105" s="2">
        <v>79754.35</v>
      </c>
      <c r="E105" s="2">
        <v>93093.65</v>
      </c>
      <c r="F105" s="13">
        <f t="shared" si="4"/>
        <v>-6250.7699999999895</v>
      </c>
      <c r="G105" s="18">
        <f t="shared" si="5"/>
        <v>-0.07267904515452092</v>
      </c>
      <c r="H105" s="13">
        <f t="shared" si="6"/>
        <v>13339.299999999988</v>
      </c>
      <c r="I105" s="18">
        <f t="shared" si="7"/>
        <v>0.16725482685270443</v>
      </c>
    </row>
    <row r="106" spans="1:9" ht="12.75">
      <c r="A106" s="1" t="s">
        <v>202</v>
      </c>
      <c r="B106" s="1" t="s">
        <v>203</v>
      </c>
      <c r="C106" s="2">
        <v>200144.28</v>
      </c>
      <c r="D106" s="2">
        <v>145728.64</v>
      </c>
      <c r="E106" s="2">
        <v>146199.19</v>
      </c>
      <c r="F106" s="13">
        <f t="shared" si="4"/>
        <v>-54415.639999999985</v>
      </c>
      <c r="G106" s="18">
        <f t="shared" si="5"/>
        <v>-0.27188206427882916</v>
      </c>
      <c r="H106" s="13">
        <f t="shared" si="6"/>
        <v>470.54999999998836</v>
      </c>
      <c r="I106" s="18">
        <f t="shared" si="7"/>
        <v>0.0032289466229835696</v>
      </c>
    </row>
    <row r="107" spans="1:9" ht="12.75">
      <c r="A107" s="1" t="s">
        <v>204</v>
      </c>
      <c r="B107" s="1" t="s">
        <v>205</v>
      </c>
      <c r="C107" s="2">
        <v>227187.42</v>
      </c>
      <c r="D107" s="2">
        <v>180747.91</v>
      </c>
      <c r="E107" s="2">
        <v>255806.72</v>
      </c>
      <c r="F107" s="13">
        <f t="shared" si="4"/>
        <v>-46439.51000000001</v>
      </c>
      <c r="G107" s="18">
        <f t="shared" si="5"/>
        <v>-0.20441056991623924</v>
      </c>
      <c r="H107" s="13">
        <f t="shared" si="6"/>
        <v>75058.81</v>
      </c>
      <c r="I107" s="18">
        <f t="shared" si="7"/>
        <v>0.4152679275793562</v>
      </c>
    </row>
    <row r="108" spans="1:9" ht="12.75">
      <c r="A108" s="1" t="s">
        <v>206</v>
      </c>
      <c r="B108" s="1" t="s">
        <v>207</v>
      </c>
      <c r="C108" s="2">
        <v>6081043.73</v>
      </c>
      <c r="D108" s="2">
        <v>3012989.61</v>
      </c>
      <c r="E108" s="2">
        <v>737242.29</v>
      </c>
      <c r="F108" s="13">
        <f t="shared" si="4"/>
        <v>-3068054.1200000006</v>
      </c>
      <c r="G108" s="18">
        <f t="shared" si="5"/>
        <v>-0.5045275541868206</v>
      </c>
      <c r="H108" s="13">
        <f t="shared" si="6"/>
        <v>-2275747.32</v>
      </c>
      <c r="I108" s="18">
        <f t="shared" si="7"/>
        <v>-0.7553120370700515</v>
      </c>
    </row>
    <row r="109" spans="1:9" ht="12.75">
      <c r="A109" s="1" t="s">
        <v>208</v>
      </c>
      <c r="B109" s="1" t="s">
        <v>209</v>
      </c>
      <c r="C109" s="2">
        <v>950107.68</v>
      </c>
      <c r="D109" s="2">
        <v>1545384.63</v>
      </c>
      <c r="E109" s="2">
        <v>1411147.76</v>
      </c>
      <c r="F109" s="13">
        <f t="shared" si="4"/>
        <v>595276.9499999998</v>
      </c>
      <c r="G109" s="18">
        <f t="shared" si="5"/>
        <v>0.6265362995486994</v>
      </c>
      <c r="H109" s="13">
        <f t="shared" si="6"/>
        <v>-134236.86999999988</v>
      </c>
      <c r="I109" s="18">
        <f t="shared" si="7"/>
        <v>-0.08686308081115049</v>
      </c>
    </row>
    <row r="110" spans="1:9" ht="12.75">
      <c r="A110" s="1" t="s">
        <v>210</v>
      </c>
      <c r="B110" s="1" t="s">
        <v>211</v>
      </c>
      <c r="C110" s="2">
        <v>1268763.97</v>
      </c>
      <c r="D110" s="2">
        <v>916934.6</v>
      </c>
      <c r="E110" s="2">
        <v>817732.94</v>
      </c>
      <c r="F110" s="13">
        <f t="shared" si="4"/>
        <v>-351829.37</v>
      </c>
      <c r="G110" s="18">
        <f t="shared" si="5"/>
        <v>-0.27730088363086164</v>
      </c>
      <c r="H110" s="13">
        <f t="shared" si="6"/>
        <v>-99201.66000000003</v>
      </c>
      <c r="I110" s="18">
        <f t="shared" si="7"/>
        <v>-0.10818837025017927</v>
      </c>
    </row>
    <row r="111" spans="1:9" ht="12.75">
      <c r="A111" s="1" t="s">
        <v>212</v>
      </c>
      <c r="B111" s="1" t="s">
        <v>213</v>
      </c>
      <c r="C111" s="2">
        <v>137221.94</v>
      </c>
      <c r="D111" s="2">
        <v>150526.64</v>
      </c>
      <c r="E111" s="2">
        <v>104616.52</v>
      </c>
      <c r="F111" s="13">
        <f t="shared" si="4"/>
        <v>13304.700000000012</v>
      </c>
      <c r="G111" s="18">
        <f t="shared" si="5"/>
        <v>0.0969575273458458</v>
      </c>
      <c r="H111" s="13">
        <f t="shared" si="6"/>
        <v>-45910.12000000001</v>
      </c>
      <c r="I111" s="18">
        <f t="shared" si="7"/>
        <v>-0.3049966437834526</v>
      </c>
    </row>
    <row r="112" spans="1:9" ht="12.75">
      <c r="A112" s="1" t="s">
        <v>214</v>
      </c>
      <c r="B112" s="1" t="s">
        <v>215</v>
      </c>
      <c r="C112" s="2">
        <v>197961.1</v>
      </c>
      <c r="D112" s="2">
        <v>361397.26</v>
      </c>
      <c r="E112" s="2">
        <v>317581.25</v>
      </c>
      <c r="F112" s="13">
        <f t="shared" si="4"/>
        <v>163436.16</v>
      </c>
      <c r="G112" s="18">
        <f t="shared" si="5"/>
        <v>0.825597352207075</v>
      </c>
      <c r="H112" s="13">
        <f t="shared" si="6"/>
        <v>-43816.01000000001</v>
      </c>
      <c r="I112" s="18">
        <f t="shared" si="7"/>
        <v>-0.12124057055662239</v>
      </c>
    </row>
    <row r="113" spans="1:9" ht="12.75">
      <c r="A113" s="1" t="s">
        <v>216</v>
      </c>
      <c r="B113" s="1" t="s">
        <v>217</v>
      </c>
      <c r="C113" s="2">
        <v>70337.26</v>
      </c>
      <c r="D113" s="2">
        <v>46951.04</v>
      </c>
      <c r="E113" s="2">
        <v>46371.09</v>
      </c>
      <c r="F113" s="13">
        <f t="shared" si="4"/>
        <v>-23386.219999999994</v>
      </c>
      <c r="G113" s="18">
        <f t="shared" si="5"/>
        <v>-0.3324869350895954</v>
      </c>
      <c r="H113" s="13">
        <f t="shared" si="6"/>
        <v>-579.9500000000044</v>
      </c>
      <c r="I113" s="18">
        <f t="shared" si="7"/>
        <v>-0.012352229045405689</v>
      </c>
    </row>
    <row r="114" spans="1:9" ht="12.75">
      <c r="A114" s="1" t="s">
        <v>218</v>
      </c>
      <c r="B114" s="1" t="s">
        <v>219</v>
      </c>
      <c r="C114" s="2">
        <v>321225.3</v>
      </c>
      <c r="D114" s="2">
        <v>506024.57</v>
      </c>
      <c r="E114" s="2">
        <v>432802.65</v>
      </c>
      <c r="F114" s="13">
        <f t="shared" si="4"/>
        <v>184799.27000000002</v>
      </c>
      <c r="G114" s="18">
        <f t="shared" si="5"/>
        <v>0.5752948787035144</v>
      </c>
      <c r="H114" s="13">
        <f t="shared" si="6"/>
        <v>-73221.91999999998</v>
      </c>
      <c r="I114" s="18">
        <f t="shared" si="7"/>
        <v>-0.14470032551976672</v>
      </c>
    </row>
    <row r="115" spans="1:9" ht="14.25" customHeight="1">
      <c r="A115" s="1" t="s">
        <v>220</v>
      </c>
      <c r="B115" s="1" t="s">
        <v>221</v>
      </c>
      <c r="C115" s="2">
        <v>110193.5</v>
      </c>
      <c r="D115" s="2">
        <v>115505.66</v>
      </c>
      <c r="E115" s="2">
        <v>123404.82</v>
      </c>
      <c r="F115" s="13">
        <f t="shared" si="4"/>
        <v>5312.1600000000035</v>
      </c>
      <c r="G115" s="18">
        <f t="shared" si="5"/>
        <v>0.04820756215203259</v>
      </c>
      <c r="H115" s="13">
        <f t="shared" si="6"/>
        <v>7899.1600000000035</v>
      </c>
      <c r="I115" s="18">
        <f t="shared" si="7"/>
        <v>0.06838764438037065</v>
      </c>
    </row>
    <row r="116" spans="1:9" ht="12.75">
      <c r="A116" s="1" t="s">
        <v>222</v>
      </c>
      <c r="B116" s="1" t="s">
        <v>223</v>
      </c>
      <c r="C116" s="2">
        <v>709618.14</v>
      </c>
      <c r="D116" s="2">
        <v>1901406.75</v>
      </c>
      <c r="E116" s="2">
        <v>1371855.33</v>
      </c>
      <c r="F116" s="13">
        <f t="shared" si="4"/>
        <v>1191788.6099999999</v>
      </c>
      <c r="G116" s="18">
        <f t="shared" si="5"/>
        <v>1.6794787827718156</v>
      </c>
      <c r="H116" s="13">
        <f t="shared" si="6"/>
        <v>-529551.4199999999</v>
      </c>
      <c r="I116" s="18">
        <f t="shared" si="7"/>
        <v>-0.27850506999620145</v>
      </c>
    </row>
    <row r="117" spans="1:9" ht="12.75">
      <c r="A117" s="1" t="s">
        <v>224</v>
      </c>
      <c r="B117" s="1" t="s">
        <v>225</v>
      </c>
      <c r="C117" s="2">
        <v>210199.41</v>
      </c>
      <c r="D117" s="2">
        <v>135742.72</v>
      </c>
      <c r="E117" s="2">
        <v>184264.27</v>
      </c>
      <c r="F117" s="13">
        <f t="shared" si="4"/>
        <v>-74456.69</v>
      </c>
      <c r="G117" s="18">
        <f t="shared" si="5"/>
        <v>-0.35421931013031865</v>
      </c>
      <c r="H117" s="13">
        <f t="shared" si="6"/>
        <v>48521.54999999999</v>
      </c>
      <c r="I117" s="18">
        <f t="shared" si="7"/>
        <v>0.3574523186215805</v>
      </c>
    </row>
    <row r="118" spans="1:9" ht="12.75">
      <c r="A118" s="1" t="s">
        <v>226</v>
      </c>
      <c r="B118" s="1" t="s">
        <v>227</v>
      </c>
      <c r="C118" s="2">
        <v>289707.73</v>
      </c>
      <c r="D118" s="2">
        <v>360992.73</v>
      </c>
      <c r="E118" s="2">
        <v>316711.04</v>
      </c>
      <c r="F118" s="13">
        <f t="shared" si="4"/>
        <v>71285</v>
      </c>
      <c r="G118" s="18">
        <f t="shared" si="5"/>
        <v>0.24605832919956952</v>
      </c>
      <c r="H118" s="13">
        <f t="shared" si="6"/>
        <v>-44281.69</v>
      </c>
      <c r="I118" s="18">
        <f t="shared" si="7"/>
        <v>-0.12266643153727778</v>
      </c>
    </row>
    <row r="119" spans="1:9" ht="12.75">
      <c r="A119" s="1" t="s">
        <v>228</v>
      </c>
      <c r="B119" s="1" t="s">
        <v>229</v>
      </c>
      <c r="C119" s="2">
        <v>874892.78</v>
      </c>
      <c r="D119" s="2">
        <v>881169.61</v>
      </c>
      <c r="E119" s="2">
        <v>971945.3</v>
      </c>
      <c r="F119" s="13">
        <f t="shared" si="4"/>
        <v>6276.829999999958</v>
      </c>
      <c r="G119" s="18">
        <f t="shared" si="5"/>
        <v>0.007174399130371104</v>
      </c>
      <c r="H119" s="13">
        <f t="shared" si="6"/>
        <v>90775.69000000006</v>
      </c>
      <c r="I119" s="18">
        <f t="shared" si="7"/>
        <v>0.10301727269055506</v>
      </c>
    </row>
    <row r="120" spans="1:9" ht="12.75">
      <c r="A120" s="1" t="s">
        <v>230</v>
      </c>
      <c r="B120" s="1" t="s">
        <v>231</v>
      </c>
      <c r="C120" s="2">
        <v>858022.33</v>
      </c>
      <c r="D120" s="2">
        <v>768683</v>
      </c>
      <c r="E120" s="2">
        <v>807577.07</v>
      </c>
      <c r="F120" s="13">
        <f t="shared" si="4"/>
        <v>-89339.32999999996</v>
      </c>
      <c r="G120" s="18">
        <f t="shared" si="5"/>
        <v>-0.1041223833883204</v>
      </c>
      <c r="H120" s="13">
        <f t="shared" si="6"/>
        <v>38894.06999999995</v>
      </c>
      <c r="I120" s="18">
        <f t="shared" si="7"/>
        <v>0.050598322065142524</v>
      </c>
    </row>
    <row r="121" spans="1:9" ht="12.75">
      <c r="A121" s="1" t="s">
        <v>232</v>
      </c>
      <c r="B121" s="1" t="s">
        <v>233</v>
      </c>
      <c r="C121" s="2">
        <v>1088609.15</v>
      </c>
      <c r="D121" s="2">
        <v>837907.75</v>
      </c>
      <c r="E121" s="2">
        <v>874704.16</v>
      </c>
      <c r="F121" s="13">
        <f t="shared" si="4"/>
        <v>-250701.3999999999</v>
      </c>
      <c r="G121" s="18">
        <f t="shared" si="5"/>
        <v>-0.2302951431190891</v>
      </c>
      <c r="H121" s="13">
        <f t="shared" si="6"/>
        <v>36796.41000000003</v>
      </c>
      <c r="I121" s="18">
        <f t="shared" si="7"/>
        <v>0.043914631413780374</v>
      </c>
    </row>
    <row r="122" spans="1:9" ht="12.75">
      <c r="A122" s="1" t="s">
        <v>234</v>
      </c>
      <c r="B122" s="1" t="s">
        <v>235</v>
      </c>
      <c r="C122" s="2">
        <v>688208.57</v>
      </c>
      <c r="D122" s="2">
        <v>751527.13</v>
      </c>
      <c r="E122" s="2">
        <v>971514.39</v>
      </c>
      <c r="F122" s="13">
        <f t="shared" si="4"/>
        <v>63318.560000000056</v>
      </c>
      <c r="G122" s="18">
        <f t="shared" si="5"/>
        <v>0.09200489903809257</v>
      </c>
      <c r="H122" s="13">
        <f t="shared" si="6"/>
        <v>219987.26</v>
      </c>
      <c r="I122" s="18">
        <f t="shared" si="7"/>
        <v>0.2927203173623286</v>
      </c>
    </row>
    <row r="123" spans="1:9" ht="12.75">
      <c r="A123" s="1" t="s">
        <v>236</v>
      </c>
      <c r="B123" s="1" t="s">
        <v>237</v>
      </c>
      <c r="C123" s="2">
        <v>348232.83</v>
      </c>
      <c r="D123" s="2">
        <v>201758.13</v>
      </c>
      <c r="E123" s="2">
        <v>321622.18</v>
      </c>
      <c r="F123" s="13">
        <f t="shared" si="4"/>
        <v>-146474.7</v>
      </c>
      <c r="G123" s="18">
        <f t="shared" si="5"/>
        <v>-0.4206228918738075</v>
      </c>
      <c r="H123" s="13">
        <f t="shared" si="6"/>
        <v>119864.04999999999</v>
      </c>
      <c r="I123" s="18">
        <f t="shared" si="7"/>
        <v>0.5940977446608966</v>
      </c>
    </row>
    <row r="124" spans="1:9" ht="12.75">
      <c r="A124" s="1" t="s">
        <v>238</v>
      </c>
      <c r="B124" s="1" t="s">
        <v>239</v>
      </c>
      <c r="C124" s="2">
        <v>185116.14</v>
      </c>
      <c r="D124" s="2">
        <v>235605.77</v>
      </c>
      <c r="E124" s="2">
        <v>178562.11</v>
      </c>
      <c r="F124" s="13">
        <f t="shared" si="4"/>
        <v>50489.629999999976</v>
      </c>
      <c r="G124" s="18">
        <f t="shared" si="5"/>
        <v>0.2727456935953827</v>
      </c>
      <c r="H124" s="13">
        <f t="shared" si="6"/>
        <v>-57043.66</v>
      </c>
      <c r="I124" s="18">
        <f t="shared" si="7"/>
        <v>-0.24211486840920748</v>
      </c>
    </row>
    <row r="125" spans="1:9" ht="12.75">
      <c r="A125" s="1" t="s">
        <v>240</v>
      </c>
      <c r="B125" s="1" t="s">
        <v>241</v>
      </c>
      <c r="C125" s="2">
        <v>1003378.92</v>
      </c>
      <c r="D125" s="2" t="s">
        <v>242</v>
      </c>
      <c r="E125" s="2" t="s">
        <v>242</v>
      </c>
      <c r="F125" s="13">
        <f t="shared" si="4"/>
        <v>-1003378.92</v>
      </c>
      <c r="G125" s="18">
        <f t="shared" si="5"/>
        <v>-1</v>
      </c>
      <c r="H125" s="13">
        <f t="shared" si="6"/>
        <v>0</v>
      </c>
      <c r="I125" s="18">
        <v>0</v>
      </c>
    </row>
    <row r="126" spans="1:9" ht="12.75">
      <c r="A126" s="1" t="s">
        <v>243</v>
      </c>
      <c r="B126" s="1" t="s">
        <v>244</v>
      </c>
      <c r="C126" s="2">
        <v>244998.1</v>
      </c>
      <c r="D126" s="2">
        <v>211740.01</v>
      </c>
      <c r="E126" s="2">
        <v>213253.23</v>
      </c>
      <c r="F126" s="13">
        <f t="shared" si="4"/>
        <v>-33258.09</v>
      </c>
      <c r="G126" s="18">
        <f t="shared" si="5"/>
        <v>-0.13574835886482384</v>
      </c>
      <c r="H126" s="13">
        <f t="shared" si="6"/>
        <v>1513.2200000000012</v>
      </c>
      <c r="I126" s="18">
        <f t="shared" si="7"/>
        <v>0.00714659454299639</v>
      </c>
    </row>
    <row r="127" spans="1:9" ht="12.75">
      <c r="A127" s="1" t="s">
        <v>245</v>
      </c>
      <c r="B127" s="1" t="s">
        <v>246</v>
      </c>
      <c r="C127" s="2">
        <v>1653121.98</v>
      </c>
      <c r="D127" s="2">
        <v>353134.56</v>
      </c>
      <c r="E127" s="2">
        <v>383560.2</v>
      </c>
      <c r="F127" s="13">
        <f t="shared" si="4"/>
        <v>-1299987.42</v>
      </c>
      <c r="G127" s="18">
        <f t="shared" si="5"/>
        <v>-0.7863832407575876</v>
      </c>
      <c r="H127" s="13">
        <f t="shared" si="6"/>
        <v>30425.640000000014</v>
      </c>
      <c r="I127" s="18">
        <f t="shared" si="7"/>
        <v>0.08615877188570842</v>
      </c>
    </row>
    <row r="128" spans="1:9" ht="12.75">
      <c r="A128" s="1" t="s">
        <v>247</v>
      </c>
      <c r="B128" s="1" t="s">
        <v>248</v>
      </c>
      <c r="C128" s="2">
        <v>70929.39</v>
      </c>
      <c r="D128" s="2">
        <v>85209.66</v>
      </c>
      <c r="E128" s="2">
        <v>130154.58</v>
      </c>
      <c r="F128" s="13">
        <f t="shared" si="4"/>
        <v>14280.270000000004</v>
      </c>
      <c r="G128" s="18">
        <f t="shared" si="5"/>
        <v>0.20133078826703577</v>
      </c>
      <c r="H128" s="13">
        <f t="shared" si="6"/>
        <v>44944.92</v>
      </c>
      <c r="I128" s="18">
        <f t="shared" si="7"/>
        <v>0.5274627313382074</v>
      </c>
    </row>
    <row r="129" spans="1:9" ht="12.75">
      <c r="A129" s="1" t="s">
        <v>249</v>
      </c>
      <c r="B129" s="1" t="s">
        <v>250</v>
      </c>
      <c r="C129" s="2">
        <v>72494.38</v>
      </c>
      <c r="D129" s="2">
        <v>105320.6</v>
      </c>
      <c r="E129" s="2">
        <v>87598.99</v>
      </c>
      <c r="F129" s="13">
        <f t="shared" si="4"/>
        <v>32826.22</v>
      </c>
      <c r="G129" s="18">
        <f t="shared" si="5"/>
        <v>0.4528105489004803</v>
      </c>
      <c r="H129" s="13">
        <f t="shared" si="6"/>
        <v>-17721.61</v>
      </c>
      <c r="I129" s="18">
        <f t="shared" si="7"/>
        <v>-0.16826347362244423</v>
      </c>
    </row>
    <row r="130" spans="1:9" ht="12.75">
      <c r="A130" s="1" t="s">
        <v>251</v>
      </c>
      <c r="B130" s="1" t="s">
        <v>252</v>
      </c>
      <c r="C130" s="2">
        <v>389102.58</v>
      </c>
      <c r="D130" s="2">
        <v>441152.62</v>
      </c>
      <c r="E130" s="2">
        <v>396889.75</v>
      </c>
      <c r="F130" s="13">
        <f t="shared" si="4"/>
        <v>52050.03999999998</v>
      </c>
      <c r="G130" s="18">
        <f t="shared" si="5"/>
        <v>0.13376945483116554</v>
      </c>
      <c r="H130" s="13">
        <f t="shared" si="6"/>
        <v>-44262.869999999995</v>
      </c>
      <c r="I130" s="18">
        <f t="shared" si="7"/>
        <v>-0.10033459622205122</v>
      </c>
    </row>
    <row r="131" spans="1:9" ht="12.75">
      <c r="A131" s="1" t="s">
        <v>253</v>
      </c>
      <c r="B131" s="1" t="s">
        <v>254</v>
      </c>
      <c r="C131" s="2">
        <v>201028.7</v>
      </c>
      <c r="D131" s="2">
        <v>174268.09</v>
      </c>
      <c r="E131" s="2">
        <v>164883.25</v>
      </c>
      <c r="F131" s="13">
        <f t="shared" si="4"/>
        <v>-26760.610000000015</v>
      </c>
      <c r="G131" s="18">
        <f t="shared" si="5"/>
        <v>-0.13311835573726544</v>
      </c>
      <c r="H131" s="13">
        <f t="shared" si="6"/>
        <v>-9384.839999999997</v>
      </c>
      <c r="I131" s="18">
        <f t="shared" si="7"/>
        <v>-0.05385288838593455</v>
      </c>
    </row>
    <row r="132" spans="1:9" ht="12.75">
      <c r="A132" s="1" t="s">
        <v>255</v>
      </c>
      <c r="B132" s="1" t="s">
        <v>256</v>
      </c>
      <c r="C132" s="2">
        <v>971202.13</v>
      </c>
      <c r="D132" s="2">
        <v>1581794.03</v>
      </c>
      <c r="E132" s="2">
        <v>948044.73</v>
      </c>
      <c r="F132" s="13">
        <f t="shared" si="4"/>
        <v>610591.9</v>
      </c>
      <c r="G132" s="18">
        <f t="shared" si="5"/>
        <v>0.6286970354976467</v>
      </c>
      <c r="H132" s="13">
        <f t="shared" si="6"/>
        <v>-633749.3</v>
      </c>
      <c r="I132" s="18">
        <f t="shared" si="7"/>
        <v>-0.4006522265101734</v>
      </c>
    </row>
    <row r="133" spans="1:9" ht="12.75">
      <c r="A133" s="1" t="s">
        <v>257</v>
      </c>
      <c r="B133" s="1" t="s">
        <v>258</v>
      </c>
      <c r="C133" s="2">
        <v>499355.98</v>
      </c>
      <c r="D133" s="2">
        <v>443695.7</v>
      </c>
      <c r="E133" s="2">
        <v>449216.24</v>
      </c>
      <c r="F133" s="13">
        <f t="shared" si="4"/>
        <v>-55660.27999999997</v>
      </c>
      <c r="G133" s="18">
        <f t="shared" si="5"/>
        <v>-0.11146413025833789</v>
      </c>
      <c r="H133" s="13">
        <f t="shared" si="6"/>
        <v>5520.539999999979</v>
      </c>
      <c r="I133" s="18">
        <f t="shared" si="7"/>
        <v>0.012442176022891317</v>
      </c>
    </row>
    <row r="134" spans="1:9" ht="12.75">
      <c r="A134" s="1" t="s">
        <v>259</v>
      </c>
      <c r="B134" s="1" t="s">
        <v>260</v>
      </c>
      <c r="C134" s="2">
        <v>177942.54</v>
      </c>
      <c r="D134" s="2">
        <v>202703.54</v>
      </c>
      <c r="E134" s="2">
        <v>202645.18</v>
      </c>
      <c r="F134" s="13">
        <f t="shared" si="4"/>
        <v>24761</v>
      </c>
      <c r="G134" s="18">
        <f t="shared" si="5"/>
        <v>0.13915166097999948</v>
      </c>
      <c r="H134" s="13">
        <f t="shared" si="6"/>
        <v>-58.360000000015134</v>
      </c>
      <c r="I134" s="18">
        <f t="shared" si="7"/>
        <v>-0.00028790814408083415</v>
      </c>
    </row>
    <row r="135" spans="1:9" ht="12.75">
      <c r="A135" s="1" t="s">
        <v>261</v>
      </c>
      <c r="B135" s="1" t="s">
        <v>262</v>
      </c>
      <c r="C135" s="2">
        <v>584232.11</v>
      </c>
      <c r="D135" s="2">
        <v>590005.73</v>
      </c>
      <c r="E135" s="2">
        <v>690294.04</v>
      </c>
      <c r="F135" s="13">
        <f t="shared" si="4"/>
        <v>5773.619999999995</v>
      </c>
      <c r="G135" s="18">
        <f t="shared" si="5"/>
        <v>0.009882407866969166</v>
      </c>
      <c r="H135" s="13">
        <f t="shared" si="6"/>
        <v>100288.31000000006</v>
      </c>
      <c r="I135" s="18">
        <f t="shared" si="7"/>
        <v>0.16997853563218795</v>
      </c>
    </row>
    <row r="136" spans="1:9" ht="12.75">
      <c r="A136" s="1" t="s">
        <v>263</v>
      </c>
      <c r="B136" s="1" t="s">
        <v>264</v>
      </c>
      <c r="C136" s="2">
        <v>233417.21</v>
      </c>
      <c r="D136" s="2">
        <v>232336.92</v>
      </c>
      <c r="E136" s="2">
        <v>215936.49</v>
      </c>
      <c r="F136" s="13">
        <f aca="true" t="shared" si="8" ref="F136:F199">+D136-C136</f>
        <v>-1080.289999999979</v>
      </c>
      <c r="G136" s="18">
        <f aca="true" t="shared" si="9" ref="G136:G199">+F136/C136</f>
        <v>-0.004628150597807159</v>
      </c>
      <c r="H136" s="13">
        <f aca="true" t="shared" si="10" ref="H136:H199">+E136-D136</f>
        <v>-16400.430000000022</v>
      </c>
      <c r="I136" s="18">
        <f aca="true" t="shared" si="11" ref="I136:I199">+H136/D136</f>
        <v>-0.07058899635925285</v>
      </c>
    </row>
    <row r="137" spans="1:9" ht="12.75">
      <c r="A137" s="1" t="s">
        <v>265</v>
      </c>
      <c r="B137" s="1" t="s">
        <v>266</v>
      </c>
      <c r="C137" s="2">
        <v>438628.13</v>
      </c>
      <c r="D137" s="2">
        <v>509237.36</v>
      </c>
      <c r="E137" s="2">
        <v>451040.95</v>
      </c>
      <c r="F137" s="13">
        <f t="shared" si="8"/>
        <v>70609.22999999998</v>
      </c>
      <c r="G137" s="18">
        <f t="shared" si="9"/>
        <v>0.16097743206756937</v>
      </c>
      <c r="H137" s="13">
        <f t="shared" si="10"/>
        <v>-58196.409999999974</v>
      </c>
      <c r="I137" s="18">
        <f t="shared" si="11"/>
        <v>-0.11428150126298663</v>
      </c>
    </row>
    <row r="138" spans="1:9" ht="12.75">
      <c r="A138" s="1" t="s">
        <v>267</v>
      </c>
      <c r="B138" s="1" t="s">
        <v>268</v>
      </c>
      <c r="C138" s="2">
        <v>100664.28</v>
      </c>
      <c r="D138" s="2">
        <v>91396.81</v>
      </c>
      <c r="E138" s="2">
        <v>89589.08</v>
      </c>
      <c r="F138" s="13">
        <f t="shared" si="8"/>
        <v>-9267.470000000001</v>
      </c>
      <c r="G138" s="18">
        <f t="shared" si="9"/>
        <v>-0.09206314295398528</v>
      </c>
      <c r="H138" s="13">
        <f t="shared" si="10"/>
        <v>-1807.729999999996</v>
      </c>
      <c r="I138" s="18">
        <f t="shared" si="11"/>
        <v>-0.019778917885646074</v>
      </c>
    </row>
    <row r="139" spans="1:9" ht="12.75">
      <c r="A139" s="1" t="s">
        <v>269</v>
      </c>
      <c r="B139" s="1" t="s">
        <v>270</v>
      </c>
      <c r="C139" s="2">
        <v>4963374.18</v>
      </c>
      <c r="D139" s="2">
        <v>2098796.16</v>
      </c>
      <c r="E139" s="2">
        <v>647450.15</v>
      </c>
      <c r="F139" s="13">
        <f t="shared" si="8"/>
        <v>-2864578.0199999996</v>
      </c>
      <c r="G139" s="18">
        <f t="shared" si="9"/>
        <v>-0.5771432731271532</v>
      </c>
      <c r="H139" s="13">
        <f t="shared" si="10"/>
        <v>-1451346.0100000002</v>
      </c>
      <c r="I139" s="18">
        <f t="shared" si="11"/>
        <v>-0.6915135627082528</v>
      </c>
    </row>
    <row r="140" spans="1:9" ht="12.75">
      <c r="A140" s="1" t="s">
        <v>271</v>
      </c>
      <c r="B140" s="1" t="s">
        <v>272</v>
      </c>
      <c r="C140" s="2">
        <v>240701.88</v>
      </c>
      <c r="D140" s="2">
        <v>148367.29</v>
      </c>
      <c r="E140" s="2">
        <v>191424.2</v>
      </c>
      <c r="F140" s="13">
        <f t="shared" si="8"/>
        <v>-92334.59</v>
      </c>
      <c r="G140" s="18">
        <f t="shared" si="9"/>
        <v>-0.38360560374518055</v>
      </c>
      <c r="H140" s="13">
        <f t="shared" si="10"/>
        <v>43056.91</v>
      </c>
      <c r="I140" s="18">
        <f t="shared" si="11"/>
        <v>0.2902048692808233</v>
      </c>
    </row>
    <row r="141" spans="1:9" ht="12.75">
      <c r="A141" s="1" t="s">
        <v>273</v>
      </c>
      <c r="B141" s="1" t="s">
        <v>274</v>
      </c>
      <c r="C141" s="2">
        <v>189127.53</v>
      </c>
      <c r="D141" s="2">
        <v>172154.87</v>
      </c>
      <c r="E141" s="2">
        <v>210456.05</v>
      </c>
      <c r="F141" s="13">
        <f t="shared" si="8"/>
        <v>-16972.660000000003</v>
      </c>
      <c r="G141" s="18">
        <f t="shared" si="9"/>
        <v>-0.08974187946091192</v>
      </c>
      <c r="H141" s="13">
        <f t="shared" si="10"/>
        <v>38301.17999999999</v>
      </c>
      <c r="I141" s="18">
        <f t="shared" si="11"/>
        <v>0.22248095566509385</v>
      </c>
    </row>
    <row r="142" spans="1:9" ht="12.75">
      <c r="A142" s="1" t="s">
        <v>275</v>
      </c>
      <c r="B142" s="1" t="s">
        <v>276</v>
      </c>
      <c r="C142" s="2">
        <v>3845294.52</v>
      </c>
      <c r="D142" s="2">
        <v>3136787.88</v>
      </c>
      <c r="E142" s="2">
        <v>3014540.72</v>
      </c>
      <c r="F142" s="13">
        <f t="shared" si="8"/>
        <v>-708506.6400000001</v>
      </c>
      <c r="G142" s="18">
        <f t="shared" si="9"/>
        <v>-0.18425289306578269</v>
      </c>
      <c r="H142" s="13">
        <f t="shared" si="10"/>
        <v>-122247.15999999968</v>
      </c>
      <c r="I142" s="18">
        <f t="shared" si="11"/>
        <v>-0.03897208376104784</v>
      </c>
    </row>
    <row r="143" spans="1:9" ht="12.75">
      <c r="A143" s="1" t="s">
        <v>277</v>
      </c>
      <c r="B143" s="1" t="s">
        <v>278</v>
      </c>
      <c r="C143" s="2">
        <v>712342.98</v>
      </c>
      <c r="D143" s="2">
        <v>771897.85</v>
      </c>
      <c r="E143" s="2">
        <v>760411.2</v>
      </c>
      <c r="F143" s="13">
        <f t="shared" si="8"/>
        <v>59554.869999999995</v>
      </c>
      <c r="G143" s="18">
        <f t="shared" si="9"/>
        <v>0.08360420706328853</v>
      </c>
      <c r="H143" s="13">
        <f t="shared" si="10"/>
        <v>-11486.650000000023</v>
      </c>
      <c r="I143" s="18">
        <f t="shared" si="11"/>
        <v>-0.014881049351284013</v>
      </c>
    </row>
    <row r="144" spans="1:9" ht="12.75">
      <c r="A144" s="1" t="s">
        <v>279</v>
      </c>
      <c r="B144" s="1" t="s">
        <v>280</v>
      </c>
      <c r="C144" s="2">
        <v>73531.99</v>
      </c>
      <c r="D144" s="2">
        <v>93803.14</v>
      </c>
      <c r="E144" s="2">
        <v>117364.59</v>
      </c>
      <c r="F144" s="13">
        <f t="shared" si="8"/>
        <v>20271.149999999994</v>
      </c>
      <c r="G144" s="18">
        <f t="shared" si="9"/>
        <v>0.2756779736275326</v>
      </c>
      <c r="H144" s="13">
        <f t="shared" si="10"/>
        <v>23561.449999999997</v>
      </c>
      <c r="I144" s="18">
        <f t="shared" si="11"/>
        <v>0.25117975794840125</v>
      </c>
    </row>
    <row r="145" spans="1:9" ht="12.75">
      <c r="A145" s="1" t="s">
        <v>281</v>
      </c>
      <c r="B145" s="1" t="s">
        <v>282</v>
      </c>
      <c r="C145" s="2">
        <v>266119.25</v>
      </c>
      <c r="D145" s="2">
        <v>219708.87</v>
      </c>
      <c r="E145" s="2">
        <v>254619.8</v>
      </c>
      <c r="F145" s="13">
        <f t="shared" si="8"/>
        <v>-46410.380000000005</v>
      </c>
      <c r="G145" s="18">
        <f t="shared" si="9"/>
        <v>-0.17439692919621563</v>
      </c>
      <c r="H145" s="13">
        <f t="shared" si="10"/>
        <v>34910.92999999999</v>
      </c>
      <c r="I145" s="18">
        <f t="shared" si="11"/>
        <v>0.1588963158383182</v>
      </c>
    </row>
    <row r="146" spans="1:9" ht="12.75">
      <c r="A146" s="1" t="s">
        <v>283</v>
      </c>
      <c r="B146" s="1" t="s">
        <v>284</v>
      </c>
      <c r="C146" s="2">
        <v>400585.58</v>
      </c>
      <c r="D146" s="2">
        <v>256323.44</v>
      </c>
      <c r="E146" s="2">
        <v>273078.53</v>
      </c>
      <c r="F146" s="13">
        <f t="shared" si="8"/>
        <v>-144262.14</v>
      </c>
      <c r="G146" s="18">
        <f t="shared" si="9"/>
        <v>-0.3601281404088485</v>
      </c>
      <c r="H146" s="13">
        <f t="shared" si="10"/>
        <v>16755.090000000026</v>
      </c>
      <c r="I146" s="18">
        <f t="shared" si="11"/>
        <v>0.06536698321464485</v>
      </c>
    </row>
    <row r="147" spans="1:9" ht="12.75">
      <c r="A147" s="1" t="s">
        <v>285</v>
      </c>
      <c r="B147" s="1" t="s">
        <v>286</v>
      </c>
      <c r="C147" s="2">
        <v>410766.99</v>
      </c>
      <c r="D147" s="2">
        <v>257346.05</v>
      </c>
      <c r="E147" s="2">
        <v>243592.14</v>
      </c>
      <c r="F147" s="13">
        <f t="shared" si="8"/>
        <v>-153420.94</v>
      </c>
      <c r="G147" s="18">
        <f t="shared" si="9"/>
        <v>-0.37349870786841954</v>
      </c>
      <c r="H147" s="13">
        <f t="shared" si="10"/>
        <v>-13753.909999999974</v>
      </c>
      <c r="I147" s="18">
        <f t="shared" si="11"/>
        <v>-0.05344519568106825</v>
      </c>
    </row>
    <row r="148" spans="1:9" ht="12.75">
      <c r="A148" s="1" t="s">
        <v>287</v>
      </c>
      <c r="B148" s="1" t="s">
        <v>288</v>
      </c>
      <c r="C148" s="2">
        <v>1291409.96</v>
      </c>
      <c r="D148" s="2">
        <v>1292326.79</v>
      </c>
      <c r="E148" s="2">
        <v>1772149.26</v>
      </c>
      <c r="F148" s="13">
        <f t="shared" si="8"/>
        <v>916.8300000000745</v>
      </c>
      <c r="G148" s="18">
        <f t="shared" si="9"/>
        <v>0.0007099449658883493</v>
      </c>
      <c r="H148" s="13">
        <f t="shared" si="10"/>
        <v>479822.47</v>
      </c>
      <c r="I148" s="18">
        <f t="shared" si="11"/>
        <v>0.3712857101724247</v>
      </c>
    </row>
    <row r="149" spans="1:9" ht="12.75">
      <c r="A149" s="1" t="s">
        <v>289</v>
      </c>
      <c r="B149" s="1" t="s">
        <v>290</v>
      </c>
      <c r="C149" s="2">
        <v>113090.39</v>
      </c>
      <c r="D149" s="2">
        <v>140992.98</v>
      </c>
      <c r="E149" s="2">
        <v>188607.01</v>
      </c>
      <c r="F149" s="13">
        <f t="shared" si="8"/>
        <v>27902.59000000001</v>
      </c>
      <c r="G149" s="18">
        <f t="shared" si="9"/>
        <v>0.24672821448400709</v>
      </c>
      <c r="H149" s="13">
        <f t="shared" si="10"/>
        <v>47614.03</v>
      </c>
      <c r="I149" s="18">
        <f t="shared" si="11"/>
        <v>0.33770496942471884</v>
      </c>
    </row>
    <row r="150" spans="1:9" ht="12.75">
      <c r="A150" s="1" t="s">
        <v>291</v>
      </c>
      <c r="B150" s="1" t="s">
        <v>292</v>
      </c>
      <c r="C150" s="2">
        <v>688357.17</v>
      </c>
      <c r="D150" s="2">
        <v>705732.74</v>
      </c>
      <c r="E150" s="2">
        <v>667720.73</v>
      </c>
      <c r="F150" s="13">
        <f t="shared" si="8"/>
        <v>17375.56999999995</v>
      </c>
      <c r="G150" s="18">
        <f t="shared" si="9"/>
        <v>0.025242084715991188</v>
      </c>
      <c r="H150" s="13">
        <f t="shared" si="10"/>
        <v>-38012.01000000001</v>
      </c>
      <c r="I150" s="18">
        <f t="shared" si="11"/>
        <v>-0.05386176359056264</v>
      </c>
    </row>
    <row r="151" spans="1:9" ht="12.75">
      <c r="A151" s="3" t="s">
        <v>293</v>
      </c>
      <c r="B151" s="1" t="s">
        <v>294</v>
      </c>
      <c r="C151" s="2">
        <v>333375.78</v>
      </c>
      <c r="D151" s="2">
        <v>319817.17</v>
      </c>
      <c r="E151" s="2" t="s">
        <v>242</v>
      </c>
      <c r="F151" s="13">
        <f t="shared" si="8"/>
        <v>-13558.610000000044</v>
      </c>
      <c r="G151" s="18">
        <f t="shared" si="9"/>
        <v>-0.04067065099930188</v>
      </c>
      <c r="H151" s="13">
        <f t="shared" si="10"/>
        <v>-319817.17</v>
      </c>
      <c r="I151" s="18">
        <f t="shared" si="11"/>
        <v>-1</v>
      </c>
    </row>
    <row r="152" spans="1:9" ht="12.75">
      <c r="A152" s="4"/>
      <c r="B152" s="1" t="s">
        <v>295</v>
      </c>
      <c r="C152" s="2" t="s">
        <v>242</v>
      </c>
      <c r="D152" s="2" t="s">
        <v>242</v>
      </c>
      <c r="E152" s="2">
        <v>327027.04</v>
      </c>
      <c r="F152" s="13">
        <f t="shared" si="8"/>
        <v>0</v>
      </c>
      <c r="G152" s="18">
        <v>0</v>
      </c>
      <c r="H152" s="13">
        <f t="shared" si="10"/>
        <v>327027.04</v>
      </c>
      <c r="I152" s="18">
        <v>1</v>
      </c>
    </row>
    <row r="153" spans="1:9" ht="12.75">
      <c r="A153" s="1" t="s">
        <v>296</v>
      </c>
      <c r="B153" s="1" t="s">
        <v>297</v>
      </c>
      <c r="C153" s="2">
        <v>472872.64</v>
      </c>
      <c r="D153" s="2">
        <v>420977.23</v>
      </c>
      <c r="E153" s="2">
        <v>483575.01</v>
      </c>
      <c r="F153" s="13">
        <f t="shared" si="8"/>
        <v>-51895.41000000003</v>
      </c>
      <c r="G153" s="18">
        <f t="shared" si="9"/>
        <v>-0.10974500449000398</v>
      </c>
      <c r="H153" s="13">
        <f t="shared" si="10"/>
        <v>62597.78000000003</v>
      </c>
      <c r="I153" s="18">
        <f t="shared" si="11"/>
        <v>0.1486963558575366</v>
      </c>
    </row>
    <row r="154" spans="1:9" ht="12.75">
      <c r="A154" s="1" t="s">
        <v>298</v>
      </c>
      <c r="B154" s="1" t="s">
        <v>299</v>
      </c>
      <c r="C154" s="2">
        <v>357089.07</v>
      </c>
      <c r="D154" s="2">
        <v>555708.03</v>
      </c>
      <c r="E154" s="2">
        <v>409207.99</v>
      </c>
      <c r="F154" s="13">
        <f t="shared" si="8"/>
        <v>198618.96000000002</v>
      </c>
      <c r="G154" s="18">
        <f t="shared" si="9"/>
        <v>0.5562168564834539</v>
      </c>
      <c r="H154" s="13">
        <f t="shared" si="10"/>
        <v>-146500.04000000004</v>
      </c>
      <c r="I154" s="18">
        <f t="shared" si="11"/>
        <v>-0.26362771831819676</v>
      </c>
    </row>
    <row r="155" spans="1:9" ht="12.75">
      <c r="A155" s="1" t="s">
        <v>300</v>
      </c>
      <c r="B155" s="1" t="s">
        <v>301</v>
      </c>
      <c r="C155" s="2">
        <v>244313.77</v>
      </c>
      <c r="D155" s="2">
        <v>319522.3</v>
      </c>
      <c r="E155" s="2">
        <v>371384.77</v>
      </c>
      <c r="F155" s="13">
        <f t="shared" si="8"/>
        <v>75208.53</v>
      </c>
      <c r="G155" s="18">
        <f t="shared" si="9"/>
        <v>0.30783582112461366</v>
      </c>
      <c r="H155" s="13">
        <f t="shared" si="10"/>
        <v>51862.47000000003</v>
      </c>
      <c r="I155" s="18">
        <f t="shared" si="11"/>
        <v>0.16231252091012124</v>
      </c>
    </row>
    <row r="156" spans="1:9" ht="12.75">
      <c r="A156" s="1" t="s">
        <v>302</v>
      </c>
      <c r="B156" s="1" t="s">
        <v>303</v>
      </c>
      <c r="C156" s="2">
        <v>229233.7</v>
      </c>
      <c r="D156" s="2">
        <v>102882.26</v>
      </c>
      <c r="E156" s="2">
        <v>113243.06</v>
      </c>
      <c r="F156" s="13">
        <f t="shared" si="8"/>
        <v>-126351.44000000002</v>
      </c>
      <c r="G156" s="18">
        <f t="shared" si="9"/>
        <v>-0.5511905099468359</v>
      </c>
      <c r="H156" s="13">
        <f t="shared" si="10"/>
        <v>10360.800000000003</v>
      </c>
      <c r="I156" s="18">
        <f t="shared" si="11"/>
        <v>0.10070540829876796</v>
      </c>
    </row>
    <row r="157" spans="1:9" ht="12.75">
      <c r="A157" s="1" t="s">
        <v>304</v>
      </c>
      <c r="B157" s="1" t="s">
        <v>305</v>
      </c>
      <c r="C157" s="2">
        <v>124062.42</v>
      </c>
      <c r="D157" s="2">
        <v>201968.91</v>
      </c>
      <c r="E157" s="2">
        <v>160127.39</v>
      </c>
      <c r="F157" s="13">
        <f t="shared" si="8"/>
        <v>77906.49</v>
      </c>
      <c r="G157" s="18">
        <f t="shared" si="9"/>
        <v>0.6279620371745127</v>
      </c>
      <c r="H157" s="13">
        <f t="shared" si="10"/>
        <v>-41841.51999999999</v>
      </c>
      <c r="I157" s="18">
        <f t="shared" si="11"/>
        <v>-0.20716812305418686</v>
      </c>
    </row>
    <row r="158" spans="1:9" ht="12.75">
      <c r="A158" s="1" t="s">
        <v>306</v>
      </c>
      <c r="B158" s="1" t="s">
        <v>307</v>
      </c>
      <c r="C158" s="2">
        <v>199896.57</v>
      </c>
      <c r="D158" s="2">
        <v>225385.64</v>
      </c>
      <c r="E158" s="2">
        <v>190256.44</v>
      </c>
      <c r="F158" s="13">
        <f t="shared" si="8"/>
        <v>25489.070000000007</v>
      </c>
      <c r="G158" s="18">
        <f t="shared" si="9"/>
        <v>0.12751129246489826</v>
      </c>
      <c r="H158" s="13">
        <f t="shared" si="10"/>
        <v>-35129.20000000001</v>
      </c>
      <c r="I158" s="18">
        <f t="shared" si="11"/>
        <v>-0.15586263614665075</v>
      </c>
    </row>
    <row r="159" spans="1:9" ht="12.75">
      <c r="A159" s="1" t="s">
        <v>308</v>
      </c>
      <c r="B159" s="1" t="s">
        <v>309</v>
      </c>
      <c r="C159" s="2">
        <v>197604.67</v>
      </c>
      <c r="D159" s="2">
        <v>176371.72</v>
      </c>
      <c r="E159" s="2">
        <v>170572.58</v>
      </c>
      <c r="F159" s="13">
        <f t="shared" si="8"/>
        <v>-21232.95000000001</v>
      </c>
      <c r="G159" s="18">
        <f t="shared" si="9"/>
        <v>-0.10745166093493645</v>
      </c>
      <c r="H159" s="13">
        <f t="shared" si="10"/>
        <v>-5799.140000000014</v>
      </c>
      <c r="I159" s="18">
        <f t="shared" si="11"/>
        <v>-0.03288021458315434</v>
      </c>
    </row>
    <row r="160" spans="1:9" ht="12.75">
      <c r="A160" s="1" t="s">
        <v>310</v>
      </c>
      <c r="B160" s="1" t="s">
        <v>311</v>
      </c>
      <c r="C160" s="2">
        <v>352985.03</v>
      </c>
      <c r="D160" s="2">
        <v>467303.5</v>
      </c>
      <c r="E160" s="2">
        <v>512750.17</v>
      </c>
      <c r="F160" s="13">
        <f t="shared" si="8"/>
        <v>114318.46999999997</v>
      </c>
      <c r="G160" s="18">
        <f t="shared" si="9"/>
        <v>0.3238620912620571</v>
      </c>
      <c r="H160" s="13">
        <f t="shared" si="10"/>
        <v>45446.669999999984</v>
      </c>
      <c r="I160" s="18">
        <f t="shared" si="11"/>
        <v>0.09725300580885866</v>
      </c>
    </row>
    <row r="161" spans="1:9" ht="12.75">
      <c r="A161" s="1" t="s">
        <v>312</v>
      </c>
      <c r="B161" s="1" t="s">
        <v>313</v>
      </c>
      <c r="C161" s="2">
        <v>69340.21</v>
      </c>
      <c r="D161" s="2">
        <v>65147.3</v>
      </c>
      <c r="E161" s="2">
        <v>58778.94</v>
      </c>
      <c r="F161" s="13">
        <f t="shared" si="8"/>
        <v>-4192.9100000000035</v>
      </c>
      <c r="G161" s="18">
        <f t="shared" si="9"/>
        <v>-0.06046866601644274</v>
      </c>
      <c r="H161" s="13">
        <f t="shared" si="10"/>
        <v>-6368.360000000001</v>
      </c>
      <c r="I161" s="18">
        <f t="shared" si="11"/>
        <v>-0.09775324533787279</v>
      </c>
    </row>
    <row r="162" spans="1:9" ht="12.75">
      <c r="A162" s="1" t="s">
        <v>314</v>
      </c>
      <c r="B162" s="1" t="s">
        <v>315</v>
      </c>
      <c r="C162" s="2">
        <v>175465.68</v>
      </c>
      <c r="D162" s="2">
        <v>185551.92</v>
      </c>
      <c r="E162" s="2">
        <v>209453.23</v>
      </c>
      <c r="F162" s="13">
        <f t="shared" si="8"/>
        <v>10086.24000000002</v>
      </c>
      <c r="G162" s="18">
        <f t="shared" si="9"/>
        <v>0.0574826940516232</v>
      </c>
      <c r="H162" s="13">
        <f t="shared" si="10"/>
        <v>23901.309999999998</v>
      </c>
      <c r="I162" s="18">
        <f t="shared" si="11"/>
        <v>0.1288119788790113</v>
      </c>
    </row>
    <row r="163" spans="1:9" ht="12.75">
      <c r="A163" s="1" t="s">
        <v>316</v>
      </c>
      <c r="B163" s="1" t="s">
        <v>317</v>
      </c>
      <c r="C163" s="2">
        <v>78441.02</v>
      </c>
      <c r="D163" s="2">
        <v>80671.24</v>
      </c>
      <c r="E163" s="2">
        <v>61216.69</v>
      </c>
      <c r="F163" s="13">
        <f t="shared" si="8"/>
        <v>2230.220000000001</v>
      </c>
      <c r="G163" s="18">
        <f t="shared" si="9"/>
        <v>0.02843180774548828</v>
      </c>
      <c r="H163" s="13">
        <f t="shared" si="10"/>
        <v>-19454.550000000003</v>
      </c>
      <c r="I163" s="18">
        <f t="shared" si="11"/>
        <v>-0.241158435149875</v>
      </c>
    </row>
    <row r="164" spans="1:9" ht="12.75">
      <c r="A164" s="1" t="s">
        <v>318</v>
      </c>
      <c r="B164" s="1" t="s">
        <v>319</v>
      </c>
      <c r="C164" s="2">
        <v>172204.72</v>
      </c>
      <c r="D164" s="2">
        <v>146626</v>
      </c>
      <c r="E164" s="2">
        <v>161659.97</v>
      </c>
      <c r="F164" s="13">
        <f t="shared" si="8"/>
        <v>-25578.72</v>
      </c>
      <c r="G164" s="18">
        <f t="shared" si="9"/>
        <v>-0.14853669516143345</v>
      </c>
      <c r="H164" s="13">
        <f t="shared" si="10"/>
        <v>15033.970000000001</v>
      </c>
      <c r="I164" s="18">
        <f t="shared" si="11"/>
        <v>0.10253277044998842</v>
      </c>
    </row>
    <row r="165" spans="1:9" ht="12.75">
      <c r="A165" s="1" t="s">
        <v>320</v>
      </c>
      <c r="B165" s="1" t="s">
        <v>321</v>
      </c>
      <c r="C165" s="2">
        <v>782722.55</v>
      </c>
      <c r="D165" s="2">
        <v>840760.28</v>
      </c>
      <c r="E165" s="2">
        <v>819778.71</v>
      </c>
      <c r="F165" s="13">
        <f t="shared" si="8"/>
        <v>58037.72999999998</v>
      </c>
      <c r="G165" s="18">
        <f t="shared" si="9"/>
        <v>0.07414853449667443</v>
      </c>
      <c r="H165" s="13">
        <f t="shared" si="10"/>
        <v>-20981.570000000065</v>
      </c>
      <c r="I165" s="18">
        <f t="shared" si="11"/>
        <v>-0.024955472444535633</v>
      </c>
    </row>
    <row r="166" spans="1:9" ht="14.25" customHeight="1">
      <c r="A166" s="1" t="s">
        <v>322</v>
      </c>
      <c r="B166" s="1" t="s">
        <v>323</v>
      </c>
      <c r="C166" s="2">
        <v>288581.34</v>
      </c>
      <c r="D166" s="2">
        <v>301929.87</v>
      </c>
      <c r="E166" s="2">
        <v>273953.93</v>
      </c>
      <c r="F166" s="13">
        <f t="shared" si="8"/>
        <v>13348.52999999997</v>
      </c>
      <c r="G166" s="18">
        <f t="shared" si="9"/>
        <v>0.04625569345543953</v>
      </c>
      <c r="H166" s="13">
        <f t="shared" si="10"/>
        <v>-27975.940000000002</v>
      </c>
      <c r="I166" s="18">
        <f t="shared" si="11"/>
        <v>-0.09265707960593632</v>
      </c>
    </row>
    <row r="167" spans="1:9" ht="12.75">
      <c r="A167" s="1" t="s">
        <v>324</v>
      </c>
      <c r="B167" s="1" t="s">
        <v>325</v>
      </c>
      <c r="C167" s="2">
        <v>42015.58</v>
      </c>
      <c r="D167" s="2">
        <v>27842.4</v>
      </c>
      <c r="E167" s="2" t="s">
        <v>242</v>
      </c>
      <c r="F167" s="13">
        <f t="shared" si="8"/>
        <v>-14173.18</v>
      </c>
      <c r="G167" s="18">
        <f t="shared" si="9"/>
        <v>-0.33733153273142963</v>
      </c>
      <c r="H167" s="13">
        <f t="shared" si="10"/>
        <v>-27842.4</v>
      </c>
      <c r="I167" s="18">
        <f t="shared" si="11"/>
        <v>-1</v>
      </c>
    </row>
    <row r="168" spans="1:9" ht="12.75">
      <c r="A168" s="1" t="s">
        <v>326</v>
      </c>
      <c r="B168" s="1" t="s">
        <v>327</v>
      </c>
      <c r="C168" s="2">
        <v>198683.27</v>
      </c>
      <c r="D168" s="2">
        <v>194289.42</v>
      </c>
      <c r="E168" s="2">
        <v>198401.18</v>
      </c>
      <c r="F168" s="13">
        <f t="shared" si="8"/>
        <v>-4393.849999999977</v>
      </c>
      <c r="G168" s="18">
        <f t="shared" si="9"/>
        <v>-0.022114846408557584</v>
      </c>
      <c r="H168" s="13">
        <f t="shared" si="10"/>
        <v>4111.75999999998</v>
      </c>
      <c r="I168" s="18">
        <f t="shared" si="11"/>
        <v>0.021163066933855584</v>
      </c>
    </row>
    <row r="169" spans="1:9" ht="12.75">
      <c r="A169" s="1" t="s">
        <v>328</v>
      </c>
      <c r="B169" s="1" t="s">
        <v>329</v>
      </c>
      <c r="C169" s="2">
        <v>294650.97</v>
      </c>
      <c r="D169" s="2">
        <v>338672.62</v>
      </c>
      <c r="E169" s="2">
        <v>360571.03</v>
      </c>
      <c r="F169" s="13">
        <f t="shared" si="8"/>
        <v>44021.65000000002</v>
      </c>
      <c r="G169" s="18">
        <f t="shared" si="9"/>
        <v>0.14940269838582249</v>
      </c>
      <c r="H169" s="13">
        <f t="shared" si="10"/>
        <v>21898.410000000033</v>
      </c>
      <c r="I169" s="18">
        <f t="shared" si="11"/>
        <v>0.0646595228158687</v>
      </c>
    </row>
    <row r="170" spans="1:9" ht="12.75">
      <c r="A170" s="1" t="s">
        <v>330</v>
      </c>
      <c r="B170" s="1" t="s">
        <v>331</v>
      </c>
      <c r="C170" s="2">
        <v>773918.48</v>
      </c>
      <c r="D170" s="2">
        <v>218198.37</v>
      </c>
      <c r="E170" s="2">
        <v>242974.32</v>
      </c>
      <c r="F170" s="13">
        <f t="shared" si="8"/>
        <v>-555720.11</v>
      </c>
      <c r="G170" s="18">
        <f t="shared" si="9"/>
        <v>-0.7180602665024874</v>
      </c>
      <c r="H170" s="13">
        <f t="shared" si="10"/>
        <v>24775.95000000001</v>
      </c>
      <c r="I170" s="18">
        <f t="shared" si="11"/>
        <v>0.11354782347824144</v>
      </c>
    </row>
    <row r="171" spans="1:9" ht="12.75">
      <c r="A171" s="1" t="s">
        <v>332</v>
      </c>
      <c r="B171" s="1" t="s">
        <v>333</v>
      </c>
      <c r="C171" s="2">
        <v>351651.51</v>
      </c>
      <c r="D171" s="2">
        <v>393847.67</v>
      </c>
      <c r="E171" s="2">
        <v>852129.39</v>
      </c>
      <c r="F171" s="13">
        <f t="shared" si="8"/>
        <v>42196.159999999974</v>
      </c>
      <c r="G171" s="18">
        <f t="shared" si="9"/>
        <v>0.11999425226412358</v>
      </c>
      <c r="H171" s="13">
        <f t="shared" si="10"/>
        <v>458281.72000000003</v>
      </c>
      <c r="I171" s="18">
        <f t="shared" si="11"/>
        <v>1.1636014502764485</v>
      </c>
    </row>
    <row r="172" spans="1:9" ht="12.75">
      <c r="A172" s="1" t="s">
        <v>334</v>
      </c>
      <c r="B172" s="1" t="s">
        <v>335</v>
      </c>
      <c r="C172" s="2">
        <v>109768.23</v>
      </c>
      <c r="D172" s="2">
        <v>65477.9</v>
      </c>
      <c r="E172" s="2">
        <v>59212.95</v>
      </c>
      <c r="F172" s="13">
        <f t="shared" si="8"/>
        <v>-44290.329999999994</v>
      </c>
      <c r="G172" s="18">
        <f t="shared" si="9"/>
        <v>-0.40348951604667394</v>
      </c>
      <c r="H172" s="13">
        <f t="shared" si="10"/>
        <v>-6264.950000000004</v>
      </c>
      <c r="I172" s="18">
        <f t="shared" si="11"/>
        <v>-0.09568037459967416</v>
      </c>
    </row>
    <row r="173" spans="1:9" ht="12.75">
      <c r="A173" s="1" t="s">
        <v>336</v>
      </c>
      <c r="B173" s="1" t="s">
        <v>337</v>
      </c>
      <c r="C173" s="2">
        <v>304159.09</v>
      </c>
      <c r="D173" s="2">
        <v>357454.44</v>
      </c>
      <c r="E173" s="2">
        <v>429386.75</v>
      </c>
      <c r="F173" s="13">
        <f t="shared" si="8"/>
        <v>53295.34999999998</v>
      </c>
      <c r="G173" s="18">
        <f t="shared" si="9"/>
        <v>0.17522195374795463</v>
      </c>
      <c r="H173" s="13">
        <f t="shared" si="10"/>
        <v>71932.31</v>
      </c>
      <c r="I173" s="18">
        <f t="shared" si="11"/>
        <v>0.20123490423003276</v>
      </c>
    </row>
    <row r="174" spans="1:9" ht="12.75">
      <c r="A174" s="1" t="s">
        <v>338</v>
      </c>
      <c r="B174" s="1" t="s">
        <v>339</v>
      </c>
      <c r="C174" s="2">
        <v>288784.22</v>
      </c>
      <c r="D174" s="2">
        <v>337901.47</v>
      </c>
      <c r="E174" s="2">
        <v>326158.9</v>
      </c>
      <c r="F174" s="13">
        <f t="shared" si="8"/>
        <v>49117.25</v>
      </c>
      <c r="G174" s="18">
        <f t="shared" si="9"/>
        <v>0.17008287364178004</v>
      </c>
      <c r="H174" s="13">
        <f t="shared" si="10"/>
        <v>-11742.569999999949</v>
      </c>
      <c r="I174" s="18">
        <f t="shared" si="11"/>
        <v>-0.034751461720483046</v>
      </c>
    </row>
    <row r="175" spans="1:9" ht="12.75">
      <c r="A175" s="1" t="s">
        <v>340</v>
      </c>
      <c r="B175" s="1" t="s">
        <v>341</v>
      </c>
      <c r="C175" s="2">
        <v>76353.8</v>
      </c>
      <c r="D175" s="2">
        <v>80590.51</v>
      </c>
      <c r="E175" s="2">
        <v>64121.63</v>
      </c>
      <c r="F175" s="13">
        <f t="shared" si="8"/>
        <v>4236.709999999992</v>
      </c>
      <c r="G175" s="18">
        <f t="shared" si="9"/>
        <v>0.055487873557046166</v>
      </c>
      <c r="H175" s="13">
        <f t="shared" si="10"/>
        <v>-16468.879999999997</v>
      </c>
      <c r="I175" s="18">
        <f t="shared" si="11"/>
        <v>-0.2043525968504232</v>
      </c>
    </row>
    <row r="176" spans="1:9" ht="12.75">
      <c r="A176" s="1" t="s">
        <v>342</v>
      </c>
      <c r="B176" s="1" t="s">
        <v>343</v>
      </c>
      <c r="C176" s="2">
        <v>216333.52</v>
      </c>
      <c r="D176" s="2">
        <v>238136.17</v>
      </c>
      <c r="E176" s="2">
        <v>274450.66</v>
      </c>
      <c r="F176" s="13">
        <f t="shared" si="8"/>
        <v>21802.650000000023</v>
      </c>
      <c r="G176" s="18">
        <f t="shared" si="9"/>
        <v>0.10078257867759016</v>
      </c>
      <c r="H176" s="13">
        <f t="shared" si="10"/>
        <v>36314.48999999996</v>
      </c>
      <c r="I176" s="18">
        <f t="shared" si="11"/>
        <v>0.15249464203610882</v>
      </c>
    </row>
    <row r="177" spans="1:9" ht="12.75">
      <c r="A177" s="1" t="s">
        <v>344</v>
      </c>
      <c r="B177" s="1" t="s">
        <v>345</v>
      </c>
      <c r="C177" s="2">
        <v>432559.06</v>
      </c>
      <c r="D177" s="2">
        <v>441504.4</v>
      </c>
      <c r="E177" s="2">
        <v>366622.81</v>
      </c>
      <c r="F177" s="13">
        <f t="shared" si="8"/>
        <v>8945.340000000026</v>
      </c>
      <c r="G177" s="18">
        <f t="shared" si="9"/>
        <v>0.02068004309053202</v>
      </c>
      <c r="H177" s="13">
        <f t="shared" si="10"/>
        <v>-74881.59000000003</v>
      </c>
      <c r="I177" s="18">
        <f t="shared" si="11"/>
        <v>-0.16960553507507517</v>
      </c>
    </row>
    <row r="178" spans="1:9" ht="12.75">
      <c r="A178" s="1" t="s">
        <v>346</v>
      </c>
      <c r="B178" s="1" t="s">
        <v>347</v>
      </c>
      <c r="C178" s="2">
        <v>149936.81</v>
      </c>
      <c r="D178" s="2">
        <v>156247.7</v>
      </c>
      <c r="E178" s="2">
        <v>158941.05</v>
      </c>
      <c r="F178" s="13">
        <f t="shared" si="8"/>
        <v>6310.890000000014</v>
      </c>
      <c r="G178" s="18">
        <f t="shared" si="9"/>
        <v>0.04209033125354617</v>
      </c>
      <c r="H178" s="13">
        <f t="shared" si="10"/>
        <v>2693.3499999999767</v>
      </c>
      <c r="I178" s="18">
        <f t="shared" si="11"/>
        <v>0.017237693738851687</v>
      </c>
    </row>
    <row r="179" spans="1:9" ht="12.75">
      <c r="A179" s="1" t="s">
        <v>348</v>
      </c>
      <c r="B179" s="1" t="s">
        <v>349</v>
      </c>
      <c r="C179" s="2">
        <v>493182.28</v>
      </c>
      <c r="D179" s="2">
        <v>416071.07</v>
      </c>
      <c r="E179" s="2">
        <v>507863.13</v>
      </c>
      <c r="F179" s="13">
        <f t="shared" si="8"/>
        <v>-77111.21000000002</v>
      </c>
      <c r="G179" s="18">
        <f t="shared" si="9"/>
        <v>-0.15635438077783334</v>
      </c>
      <c r="H179" s="13">
        <f t="shared" si="10"/>
        <v>91792.06</v>
      </c>
      <c r="I179" s="18">
        <f t="shared" si="11"/>
        <v>0.22061629999894009</v>
      </c>
    </row>
    <row r="180" spans="1:9" ht="12.75">
      <c r="A180" s="1" t="s">
        <v>350</v>
      </c>
      <c r="B180" s="1" t="s">
        <v>351</v>
      </c>
      <c r="C180" s="2">
        <v>207828.88</v>
      </c>
      <c r="D180" s="2">
        <v>200002.58</v>
      </c>
      <c r="E180" s="2">
        <v>223002.25</v>
      </c>
      <c r="F180" s="13">
        <f t="shared" si="8"/>
        <v>-7826.3000000000175</v>
      </c>
      <c r="G180" s="18">
        <f t="shared" si="9"/>
        <v>-0.0376574227797408</v>
      </c>
      <c r="H180" s="13">
        <f t="shared" si="10"/>
        <v>22999.670000000013</v>
      </c>
      <c r="I180" s="18">
        <f t="shared" si="11"/>
        <v>0.1149968665404217</v>
      </c>
    </row>
    <row r="181" spans="1:9" ht="12.75">
      <c r="A181" s="1" t="s">
        <v>352</v>
      </c>
      <c r="B181" s="1" t="s">
        <v>353</v>
      </c>
      <c r="C181" s="2">
        <v>968657.73</v>
      </c>
      <c r="D181" s="2">
        <v>942945.69</v>
      </c>
      <c r="E181" s="2">
        <v>627872</v>
      </c>
      <c r="F181" s="13">
        <f t="shared" si="8"/>
        <v>-25712.040000000037</v>
      </c>
      <c r="G181" s="18">
        <f t="shared" si="9"/>
        <v>-0.02654398886591246</v>
      </c>
      <c r="H181" s="13">
        <f t="shared" si="10"/>
        <v>-315073.68999999994</v>
      </c>
      <c r="I181" s="18">
        <f t="shared" si="11"/>
        <v>-0.3341376850664644</v>
      </c>
    </row>
    <row r="182" spans="1:9" ht="12.75">
      <c r="A182" s="1" t="s">
        <v>354</v>
      </c>
      <c r="B182" s="1" t="s">
        <v>355</v>
      </c>
      <c r="C182" s="2">
        <v>153015.29</v>
      </c>
      <c r="D182" s="2">
        <v>118141.6</v>
      </c>
      <c r="E182" s="2">
        <v>131549.94</v>
      </c>
      <c r="F182" s="13">
        <f t="shared" si="8"/>
        <v>-34873.69</v>
      </c>
      <c r="G182" s="18">
        <f t="shared" si="9"/>
        <v>-0.2279098382913237</v>
      </c>
      <c r="H182" s="13">
        <f t="shared" si="10"/>
        <v>13408.339999999997</v>
      </c>
      <c r="I182" s="18">
        <f t="shared" si="11"/>
        <v>0.11349380743108267</v>
      </c>
    </row>
    <row r="183" spans="1:9" ht="12.75">
      <c r="A183" s="1" t="s">
        <v>356</v>
      </c>
      <c r="B183" s="1" t="s">
        <v>357</v>
      </c>
      <c r="C183" s="2">
        <v>185090.74</v>
      </c>
      <c r="D183" s="2">
        <v>201265.94</v>
      </c>
      <c r="E183" s="2">
        <v>227075.09</v>
      </c>
      <c r="F183" s="13">
        <f t="shared" si="8"/>
        <v>16175.200000000012</v>
      </c>
      <c r="G183" s="18">
        <f t="shared" si="9"/>
        <v>0.0873906495808489</v>
      </c>
      <c r="H183" s="13">
        <f t="shared" si="10"/>
        <v>25809.149999999994</v>
      </c>
      <c r="I183" s="18">
        <f t="shared" si="11"/>
        <v>0.1282340668272038</v>
      </c>
    </row>
    <row r="184" spans="1:9" ht="12.75">
      <c r="A184" s="1" t="s">
        <v>358</v>
      </c>
      <c r="B184" s="1" t="s">
        <v>359</v>
      </c>
      <c r="C184" s="2">
        <v>355673.89</v>
      </c>
      <c r="D184" s="2">
        <v>336069.52</v>
      </c>
      <c r="E184" s="2">
        <v>400653.47</v>
      </c>
      <c r="F184" s="13">
        <f t="shared" si="8"/>
        <v>-19604.369999999995</v>
      </c>
      <c r="G184" s="18">
        <f t="shared" si="9"/>
        <v>-0.055118946178478255</v>
      </c>
      <c r="H184" s="13">
        <f t="shared" si="10"/>
        <v>64583.94999999995</v>
      </c>
      <c r="I184" s="18">
        <f t="shared" si="11"/>
        <v>0.19217437511143512</v>
      </c>
    </row>
    <row r="185" spans="1:9" ht="12.75">
      <c r="A185" s="1" t="s">
        <v>360</v>
      </c>
      <c r="B185" s="1" t="s">
        <v>361</v>
      </c>
      <c r="C185" s="2">
        <v>409306.94</v>
      </c>
      <c r="D185" s="2">
        <v>451845.03</v>
      </c>
      <c r="E185" s="2">
        <v>549224.4</v>
      </c>
      <c r="F185" s="13">
        <f t="shared" si="8"/>
        <v>42538.090000000026</v>
      </c>
      <c r="G185" s="18">
        <f t="shared" si="9"/>
        <v>0.10392711640804338</v>
      </c>
      <c r="H185" s="13">
        <f t="shared" si="10"/>
        <v>97379.37</v>
      </c>
      <c r="I185" s="18">
        <f t="shared" si="11"/>
        <v>0.2155149742379594</v>
      </c>
    </row>
    <row r="186" spans="1:9" ht="12.75">
      <c r="A186" s="1" t="s">
        <v>362</v>
      </c>
      <c r="B186" s="1" t="s">
        <v>363</v>
      </c>
      <c r="C186" s="2">
        <v>223149.33</v>
      </c>
      <c r="D186" s="2">
        <v>192758.14</v>
      </c>
      <c r="E186" s="2">
        <v>244435.8</v>
      </c>
      <c r="F186" s="13">
        <f t="shared" si="8"/>
        <v>-30391.189999999973</v>
      </c>
      <c r="G186" s="18">
        <f t="shared" si="9"/>
        <v>-0.13619216333743855</v>
      </c>
      <c r="H186" s="13">
        <f t="shared" si="10"/>
        <v>51677.659999999974</v>
      </c>
      <c r="I186" s="18">
        <f t="shared" si="11"/>
        <v>0.26809586355211756</v>
      </c>
    </row>
    <row r="187" spans="1:9" ht="12.75">
      <c r="A187" s="1" t="s">
        <v>364</v>
      </c>
      <c r="B187" s="1" t="s">
        <v>365</v>
      </c>
      <c r="C187" s="2">
        <v>535660.23</v>
      </c>
      <c r="D187" s="2">
        <v>564029.48</v>
      </c>
      <c r="E187" s="2">
        <v>635679.39</v>
      </c>
      <c r="F187" s="13">
        <f t="shared" si="8"/>
        <v>28369.25</v>
      </c>
      <c r="G187" s="18">
        <f t="shared" si="9"/>
        <v>0.05296127733806186</v>
      </c>
      <c r="H187" s="13">
        <f t="shared" si="10"/>
        <v>71649.91000000003</v>
      </c>
      <c r="I187" s="18">
        <f t="shared" si="11"/>
        <v>0.12703220760730455</v>
      </c>
    </row>
    <row r="188" spans="1:9" ht="12.75">
      <c r="A188" s="1" t="s">
        <v>366</v>
      </c>
      <c r="B188" s="1" t="s">
        <v>367</v>
      </c>
      <c r="C188" s="2">
        <v>1814152.55</v>
      </c>
      <c r="D188" s="2">
        <v>3561280.19</v>
      </c>
      <c r="E188" s="2">
        <v>11193959.14</v>
      </c>
      <c r="F188" s="13">
        <f t="shared" si="8"/>
        <v>1747127.64</v>
      </c>
      <c r="G188" s="18">
        <f t="shared" si="9"/>
        <v>0.9630544245025039</v>
      </c>
      <c r="H188" s="13">
        <f t="shared" si="10"/>
        <v>7632678.950000001</v>
      </c>
      <c r="I188" s="18">
        <f t="shared" si="11"/>
        <v>2.1432402233984296</v>
      </c>
    </row>
    <row r="189" spans="1:9" ht="12.75">
      <c r="A189" s="1" t="s">
        <v>368</v>
      </c>
      <c r="B189" s="1" t="s">
        <v>369</v>
      </c>
      <c r="C189" s="2">
        <v>159179.39</v>
      </c>
      <c r="D189" s="2">
        <v>151209.18</v>
      </c>
      <c r="E189" s="2">
        <v>131303.39</v>
      </c>
      <c r="F189" s="13">
        <f t="shared" si="8"/>
        <v>-7970.210000000021</v>
      </c>
      <c r="G189" s="18">
        <f t="shared" si="9"/>
        <v>-0.05007061529762126</v>
      </c>
      <c r="H189" s="13">
        <f t="shared" si="10"/>
        <v>-19905.78999999998</v>
      </c>
      <c r="I189" s="18">
        <f t="shared" si="11"/>
        <v>-0.13164405758962505</v>
      </c>
    </row>
    <row r="190" spans="1:9" ht="12.75">
      <c r="A190" s="1" t="s">
        <v>370</v>
      </c>
      <c r="B190" s="1" t="s">
        <v>371</v>
      </c>
      <c r="C190" s="2">
        <v>104474.2</v>
      </c>
      <c r="D190" s="2">
        <v>120862.3</v>
      </c>
      <c r="E190" s="2">
        <v>125950.29</v>
      </c>
      <c r="F190" s="13">
        <f t="shared" si="8"/>
        <v>16388.100000000006</v>
      </c>
      <c r="G190" s="18">
        <f t="shared" si="9"/>
        <v>0.1568626512574397</v>
      </c>
      <c r="H190" s="13">
        <f t="shared" si="10"/>
        <v>5087.989999999991</v>
      </c>
      <c r="I190" s="18">
        <f t="shared" si="11"/>
        <v>0.04209741168255106</v>
      </c>
    </row>
    <row r="191" spans="1:9" ht="12.75">
      <c r="A191" s="1" t="s">
        <v>372</v>
      </c>
      <c r="B191" s="1" t="s">
        <v>373</v>
      </c>
      <c r="C191" s="2">
        <v>3821326.06</v>
      </c>
      <c r="D191" s="2">
        <v>3766703.79</v>
      </c>
      <c r="E191" s="2">
        <v>3058241.94</v>
      </c>
      <c r="F191" s="13">
        <f t="shared" si="8"/>
        <v>-54622.27000000002</v>
      </c>
      <c r="G191" s="18">
        <f t="shared" si="9"/>
        <v>-0.014294061575054398</v>
      </c>
      <c r="H191" s="13">
        <f t="shared" si="10"/>
        <v>-708461.8500000001</v>
      </c>
      <c r="I191" s="18">
        <f t="shared" si="11"/>
        <v>-0.1880853630914259</v>
      </c>
    </row>
    <row r="192" spans="1:9" ht="12.75">
      <c r="A192" s="1" t="s">
        <v>374</v>
      </c>
      <c r="B192" s="1" t="s">
        <v>375</v>
      </c>
      <c r="C192" s="2">
        <v>1203752.89</v>
      </c>
      <c r="D192" s="2">
        <v>1179726.99</v>
      </c>
      <c r="E192" s="2">
        <v>1314588.22</v>
      </c>
      <c r="F192" s="13">
        <f t="shared" si="8"/>
        <v>-24025.899999999907</v>
      </c>
      <c r="G192" s="18">
        <f t="shared" si="9"/>
        <v>-0.01995916288101282</v>
      </c>
      <c r="H192" s="13">
        <f t="shared" si="10"/>
        <v>134861.22999999998</v>
      </c>
      <c r="I192" s="18">
        <f t="shared" si="11"/>
        <v>0.11431562653322018</v>
      </c>
    </row>
    <row r="193" spans="1:9" ht="12.75">
      <c r="A193" s="1" t="s">
        <v>376</v>
      </c>
      <c r="B193" s="1" t="s">
        <v>377</v>
      </c>
      <c r="C193" s="2">
        <v>2518124.59</v>
      </c>
      <c r="D193" s="2">
        <v>2762347.32</v>
      </c>
      <c r="E193" s="2">
        <v>3042256.66</v>
      </c>
      <c r="F193" s="13">
        <f t="shared" si="8"/>
        <v>244222.72999999998</v>
      </c>
      <c r="G193" s="18">
        <f t="shared" si="9"/>
        <v>0.0969859596978877</v>
      </c>
      <c r="H193" s="13">
        <f t="shared" si="10"/>
        <v>279909.3400000003</v>
      </c>
      <c r="I193" s="18">
        <f t="shared" si="11"/>
        <v>0.1013302483628309</v>
      </c>
    </row>
    <row r="194" spans="1:9" ht="12.75">
      <c r="A194" s="1" t="s">
        <v>378</v>
      </c>
      <c r="B194" s="1" t="s">
        <v>379</v>
      </c>
      <c r="C194" s="2">
        <v>66059.71</v>
      </c>
      <c r="D194" s="2">
        <v>66682.64</v>
      </c>
      <c r="E194" s="2">
        <v>76981.26</v>
      </c>
      <c r="F194" s="13">
        <f t="shared" si="8"/>
        <v>622.929999999993</v>
      </c>
      <c r="G194" s="18">
        <f t="shared" si="9"/>
        <v>0.009429802219840095</v>
      </c>
      <c r="H194" s="13">
        <f t="shared" si="10"/>
        <v>10298.619999999995</v>
      </c>
      <c r="I194" s="18">
        <f t="shared" si="11"/>
        <v>0.15444229562596795</v>
      </c>
    </row>
    <row r="195" spans="1:9" ht="12.75">
      <c r="A195" s="1" t="s">
        <v>380</v>
      </c>
      <c r="B195" s="1" t="s">
        <v>381</v>
      </c>
      <c r="C195" s="2" t="s">
        <v>242</v>
      </c>
      <c r="D195" s="2">
        <v>11654.69</v>
      </c>
      <c r="E195" s="2">
        <v>25850.65</v>
      </c>
      <c r="F195" s="13">
        <f t="shared" si="8"/>
        <v>11654.69</v>
      </c>
      <c r="G195" s="18">
        <v>1</v>
      </c>
      <c r="H195" s="13">
        <f t="shared" si="10"/>
        <v>14195.960000000001</v>
      </c>
      <c r="I195" s="18">
        <f t="shared" si="11"/>
        <v>1.2180469836606551</v>
      </c>
    </row>
    <row r="196" spans="1:9" ht="12.75">
      <c r="A196" s="1" t="s">
        <v>382</v>
      </c>
      <c r="B196" s="1" t="s">
        <v>383</v>
      </c>
      <c r="C196" s="2">
        <v>300</v>
      </c>
      <c r="D196" s="2" t="s">
        <v>242</v>
      </c>
      <c r="E196" s="2">
        <v>90</v>
      </c>
      <c r="F196" s="13">
        <f t="shared" si="8"/>
        <v>-300</v>
      </c>
      <c r="G196" s="18">
        <f t="shared" si="9"/>
        <v>-1</v>
      </c>
      <c r="H196" s="13">
        <f t="shared" si="10"/>
        <v>90</v>
      </c>
      <c r="I196" s="18">
        <v>1</v>
      </c>
    </row>
    <row r="197" spans="1:9" ht="12.75">
      <c r="A197" s="1" t="s">
        <v>384</v>
      </c>
      <c r="B197" s="1" t="s">
        <v>385</v>
      </c>
      <c r="C197" s="2">
        <v>8510.53</v>
      </c>
      <c r="D197" s="2">
        <v>14902.16</v>
      </c>
      <c r="E197" s="2">
        <v>30196.67</v>
      </c>
      <c r="F197" s="13">
        <f t="shared" si="8"/>
        <v>6391.629999999999</v>
      </c>
      <c r="G197" s="18">
        <f t="shared" si="9"/>
        <v>0.7510260818068908</v>
      </c>
      <c r="H197" s="13">
        <f t="shared" si="10"/>
        <v>15294.509999999998</v>
      </c>
      <c r="I197" s="18">
        <f t="shared" si="11"/>
        <v>1.0263283980308895</v>
      </c>
    </row>
    <row r="198" spans="1:9" ht="12.75">
      <c r="A198" s="1" t="s">
        <v>386</v>
      </c>
      <c r="B198" s="1" t="s">
        <v>387</v>
      </c>
      <c r="C198" s="2">
        <v>84247.78</v>
      </c>
      <c r="D198" s="2">
        <v>73052.25</v>
      </c>
      <c r="E198" s="2">
        <v>69398.04</v>
      </c>
      <c r="F198" s="13">
        <f t="shared" si="8"/>
        <v>-11195.529999999999</v>
      </c>
      <c r="G198" s="18">
        <f t="shared" si="9"/>
        <v>-0.13288813070207903</v>
      </c>
      <c r="H198" s="13">
        <f t="shared" si="10"/>
        <v>-3654.2100000000064</v>
      </c>
      <c r="I198" s="18">
        <f t="shared" si="11"/>
        <v>-0.05002186790961273</v>
      </c>
    </row>
    <row r="199" spans="1:9" ht="12.75">
      <c r="A199" s="1" t="s">
        <v>388</v>
      </c>
      <c r="B199" s="1" t="s">
        <v>389</v>
      </c>
      <c r="C199" s="2">
        <v>1429192.66</v>
      </c>
      <c r="D199" s="2">
        <v>717213.91</v>
      </c>
      <c r="E199" s="2">
        <v>809522.37</v>
      </c>
      <c r="F199" s="13">
        <f t="shared" si="8"/>
        <v>-711978.7499999999</v>
      </c>
      <c r="G199" s="18">
        <f t="shared" si="9"/>
        <v>-0.49816849045390416</v>
      </c>
      <c r="H199" s="13">
        <f t="shared" si="10"/>
        <v>92308.45999999996</v>
      </c>
      <c r="I199" s="18">
        <f t="shared" si="11"/>
        <v>0.12870422437847023</v>
      </c>
    </row>
    <row r="200" spans="1:9" ht="12.75">
      <c r="A200" s="1" t="s">
        <v>390</v>
      </c>
      <c r="B200" s="1" t="s">
        <v>391</v>
      </c>
      <c r="C200" s="2">
        <v>746946.11</v>
      </c>
      <c r="D200" s="2">
        <v>680573.04</v>
      </c>
      <c r="E200" s="2">
        <v>642351.09</v>
      </c>
      <c r="F200" s="13">
        <f aca="true" t="shared" si="12" ref="F200:F254">+D200-C200</f>
        <v>-66373.06999999995</v>
      </c>
      <c r="G200" s="18">
        <f aca="true" t="shared" si="13" ref="G200:G254">+F200/C200</f>
        <v>-0.08885924849384376</v>
      </c>
      <c r="H200" s="13">
        <f aca="true" t="shared" si="14" ref="H200:H254">+E200-D200</f>
        <v>-38221.95000000007</v>
      </c>
      <c r="I200" s="18">
        <f aca="true" t="shared" si="15" ref="I200:I254">+H200/D200</f>
        <v>-0.05616142243894949</v>
      </c>
    </row>
    <row r="201" spans="1:9" ht="12.75">
      <c r="A201" s="1" t="s">
        <v>392</v>
      </c>
      <c r="B201" s="1" t="s">
        <v>393</v>
      </c>
      <c r="C201" s="2">
        <v>93691.39</v>
      </c>
      <c r="D201" s="2">
        <v>32598.21</v>
      </c>
      <c r="E201" s="2">
        <v>19725.35</v>
      </c>
      <c r="F201" s="13">
        <f t="shared" si="12"/>
        <v>-61093.18</v>
      </c>
      <c r="G201" s="18">
        <f t="shared" si="13"/>
        <v>-0.6520682423432932</v>
      </c>
      <c r="H201" s="13">
        <f t="shared" si="14"/>
        <v>-12872.86</v>
      </c>
      <c r="I201" s="18">
        <f t="shared" si="15"/>
        <v>-0.39489468900286245</v>
      </c>
    </row>
    <row r="202" spans="1:9" ht="12.75">
      <c r="A202" s="1" t="s">
        <v>394</v>
      </c>
      <c r="B202" s="1" t="s">
        <v>395</v>
      </c>
      <c r="C202" s="2">
        <v>130307.55</v>
      </c>
      <c r="D202" s="2">
        <v>80828.39</v>
      </c>
      <c r="E202" s="2">
        <v>72281.28</v>
      </c>
      <c r="F202" s="13">
        <f t="shared" si="12"/>
        <v>-49479.16</v>
      </c>
      <c r="G202" s="18">
        <f t="shared" si="13"/>
        <v>-0.3797106153864454</v>
      </c>
      <c r="H202" s="13">
        <f t="shared" si="14"/>
        <v>-8547.11</v>
      </c>
      <c r="I202" s="18">
        <f t="shared" si="15"/>
        <v>-0.10574391002963192</v>
      </c>
    </row>
    <row r="203" spans="1:9" ht="12.75">
      <c r="A203" s="1" t="s">
        <v>396</v>
      </c>
      <c r="B203" s="1" t="s">
        <v>397</v>
      </c>
      <c r="C203" s="2">
        <v>352785.96</v>
      </c>
      <c r="D203" s="2">
        <v>427607.11</v>
      </c>
      <c r="E203" s="2">
        <v>465564.05</v>
      </c>
      <c r="F203" s="13">
        <f t="shared" si="12"/>
        <v>74821.14999999997</v>
      </c>
      <c r="G203" s="18">
        <f t="shared" si="13"/>
        <v>0.21208652974738554</v>
      </c>
      <c r="H203" s="13">
        <f t="shared" si="14"/>
        <v>37956.94</v>
      </c>
      <c r="I203" s="18">
        <f t="shared" si="15"/>
        <v>0.08876592346652047</v>
      </c>
    </row>
    <row r="204" spans="1:9" ht="12.75">
      <c r="A204" s="1" t="s">
        <v>398</v>
      </c>
      <c r="B204" s="1" t="s">
        <v>399</v>
      </c>
      <c r="C204" s="2">
        <v>5606447.13</v>
      </c>
      <c r="D204" s="2">
        <v>1362552.16</v>
      </c>
      <c r="E204" s="2">
        <v>1672018.35</v>
      </c>
      <c r="F204" s="13">
        <f t="shared" si="12"/>
        <v>-4243894.97</v>
      </c>
      <c r="G204" s="18">
        <f t="shared" si="13"/>
        <v>-0.7569669117703781</v>
      </c>
      <c r="H204" s="13">
        <f t="shared" si="14"/>
        <v>309466.1900000002</v>
      </c>
      <c r="I204" s="18">
        <f t="shared" si="15"/>
        <v>0.22712245379288834</v>
      </c>
    </row>
    <row r="205" spans="1:9" ht="12.75">
      <c r="A205" s="1" t="s">
        <v>400</v>
      </c>
      <c r="B205" s="1" t="s">
        <v>401</v>
      </c>
      <c r="C205" s="2">
        <v>1674092.59</v>
      </c>
      <c r="D205" s="2">
        <v>1937494.6</v>
      </c>
      <c r="E205" s="2">
        <v>1914584.32</v>
      </c>
      <c r="F205" s="13">
        <f t="shared" si="12"/>
        <v>263402.01</v>
      </c>
      <c r="G205" s="18">
        <f t="shared" si="13"/>
        <v>0.15734016838339868</v>
      </c>
      <c r="H205" s="13">
        <f t="shared" si="14"/>
        <v>-22910.280000000028</v>
      </c>
      <c r="I205" s="18">
        <f t="shared" si="15"/>
        <v>-0.011824693601726697</v>
      </c>
    </row>
    <row r="206" spans="1:9" ht="12.75">
      <c r="A206" s="1" t="s">
        <v>402</v>
      </c>
      <c r="B206" s="1" t="s">
        <v>403</v>
      </c>
      <c r="C206" s="2">
        <v>356430.02</v>
      </c>
      <c r="D206" s="2">
        <v>1360527.38</v>
      </c>
      <c r="E206" s="2">
        <v>515341.11</v>
      </c>
      <c r="F206" s="13">
        <f t="shared" si="12"/>
        <v>1004097.3599999999</v>
      </c>
      <c r="G206" s="18">
        <f t="shared" si="13"/>
        <v>2.817095372606381</v>
      </c>
      <c r="H206" s="13">
        <f t="shared" si="14"/>
        <v>-845186.2699999999</v>
      </c>
      <c r="I206" s="18">
        <f t="shared" si="15"/>
        <v>-0.6212195964773601</v>
      </c>
    </row>
    <row r="207" spans="1:9" ht="12.75">
      <c r="A207" s="1" t="s">
        <v>404</v>
      </c>
      <c r="B207" s="1" t="s">
        <v>405</v>
      </c>
      <c r="C207" s="2">
        <v>967013.91</v>
      </c>
      <c r="D207" s="2">
        <v>1031436.42</v>
      </c>
      <c r="E207" s="2">
        <v>535606.78</v>
      </c>
      <c r="F207" s="13">
        <f t="shared" si="12"/>
        <v>64422.51000000001</v>
      </c>
      <c r="G207" s="18">
        <f t="shared" si="13"/>
        <v>0.06662004479335773</v>
      </c>
      <c r="H207" s="13">
        <f t="shared" si="14"/>
        <v>-495829.64</v>
      </c>
      <c r="I207" s="18">
        <f t="shared" si="15"/>
        <v>-0.4807175996364371</v>
      </c>
    </row>
    <row r="208" spans="1:9" ht="12.75">
      <c r="A208" s="1" t="s">
        <v>406</v>
      </c>
      <c r="B208" s="1" t="s">
        <v>407</v>
      </c>
      <c r="C208" s="2">
        <v>181614.04</v>
      </c>
      <c r="D208" s="2">
        <v>159916.87</v>
      </c>
      <c r="E208" s="2">
        <v>175189.75</v>
      </c>
      <c r="F208" s="13">
        <f t="shared" si="12"/>
        <v>-21697.170000000013</v>
      </c>
      <c r="G208" s="18">
        <f t="shared" si="13"/>
        <v>-0.11946857192318398</v>
      </c>
      <c r="H208" s="13">
        <f t="shared" si="14"/>
        <v>15272.880000000005</v>
      </c>
      <c r="I208" s="18">
        <f t="shared" si="15"/>
        <v>0.09550512087936691</v>
      </c>
    </row>
    <row r="209" spans="1:9" ht="12.75">
      <c r="A209" s="1" t="s">
        <v>408</v>
      </c>
      <c r="B209" s="1" t="s">
        <v>409</v>
      </c>
      <c r="C209" s="2">
        <v>137436.43</v>
      </c>
      <c r="D209" s="2">
        <v>136728.57</v>
      </c>
      <c r="E209" s="2">
        <v>133935.2</v>
      </c>
      <c r="F209" s="13">
        <f t="shared" si="12"/>
        <v>-707.859999999986</v>
      </c>
      <c r="G209" s="18">
        <f t="shared" si="13"/>
        <v>-0.005150453922587964</v>
      </c>
      <c r="H209" s="13">
        <f t="shared" si="14"/>
        <v>-2793.3699999999953</v>
      </c>
      <c r="I209" s="18">
        <f t="shared" si="15"/>
        <v>-0.020430038871905084</v>
      </c>
    </row>
    <row r="210" spans="1:9" ht="12.75">
      <c r="A210" s="1" t="s">
        <v>410</v>
      </c>
      <c r="B210" s="1" t="s">
        <v>411</v>
      </c>
      <c r="C210" s="2">
        <v>3253233.08</v>
      </c>
      <c r="D210" s="2">
        <v>3295221.23</v>
      </c>
      <c r="E210" s="2">
        <v>3243668.7</v>
      </c>
      <c r="F210" s="13">
        <f t="shared" si="12"/>
        <v>41988.14999999991</v>
      </c>
      <c r="G210" s="18">
        <f t="shared" si="13"/>
        <v>0.01290659137155949</v>
      </c>
      <c r="H210" s="13">
        <f t="shared" si="14"/>
        <v>-51552.529999999795</v>
      </c>
      <c r="I210" s="18">
        <f t="shared" si="15"/>
        <v>-0.015644633971965458</v>
      </c>
    </row>
    <row r="211" spans="1:9" ht="12.75">
      <c r="A211" s="1" t="s">
        <v>412</v>
      </c>
      <c r="B211" s="1" t="s">
        <v>413</v>
      </c>
      <c r="C211" s="2">
        <v>1263228.07</v>
      </c>
      <c r="D211" s="2">
        <v>1419274.42</v>
      </c>
      <c r="E211" s="2">
        <v>1223050.98</v>
      </c>
      <c r="F211" s="13">
        <f t="shared" si="12"/>
        <v>156046.34999999986</v>
      </c>
      <c r="G211" s="18">
        <f t="shared" si="13"/>
        <v>0.12352983099876798</v>
      </c>
      <c r="H211" s="13">
        <f t="shared" si="14"/>
        <v>-196223.43999999994</v>
      </c>
      <c r="I211" s="18">
        <f t="shared" si="15"/>
        <v>-0.13825616613311467</v>
      </c>
    </row>
    <row r="212" spans="1:9" ht="12.75">
      <c r="A212" s="1" t="s">
        <v>414</v>
      </c>
      <c r="B212" s="1" t="s">
        <v>415</v>
      </c>
      <c r="C212" s="2">
        <v>244861.11</v>
      </c>
      <c r="D212" s="2">
        <v>241294.01</v>
      </c>
      <c r="E212" s="2">
        <v>253576.53</v>
      </c>
      <c r="F212" s="13">
        <f t="shared" si="12"/>
        <v>-3567.0999999999767</v>
      </c>
      <c r="G212" s="18">
        <f t="shared" si="13"/>
        <v>-0.014567850321351467</v>
      </c>
      <c r="H212" s="13">
        <f t="shared" si="14"/>
        <v>12282.51999999999</v>
      </c>
      <c r="I212" s="18">
        <f t="shared" si="15"/>
        <v>0.050902714078977715</v>
      </c>
    </row>
    <row r="213" spans="1:9" ht="12.75">
      <c r="A213" s="1" t="s">
        <v>416</v>
      </c>
      <c r="B213" s="1" t="s">
        <v>417</v>
      </c>
      <c r="C213" s="2">
        <v>92893.08</v>
      </c>
      <c r="D213" s="2">
        <v>70926.21</v>
      </c>
      <c r="E213" s="2">
        <v>73716.84</v>
      </c>
      <c r="F213" s="13">
        <f t="shared" si="12"/>
        <v>-21966.869999999995</v>
      </c>
      <c r="G213" s="18">
        <f t="shared" si="13"/>
        <v>-0.23647477293249394</v>
      </c>
      <c r="H213" s="13">
        <f t="shared" si="14"/>
        <v>2790.62999999999</v>
      </c>
      <c r="I213" s="18">
        <f t="shared" si="15"/>
        <v>0.039345539540319295</v>
      </c>
    </row>
    <row r="214" spans="1:9" ht="12.75">
      <c r="A214" s="1" t="s">
        <v>418</v>
      </c>
      <c r="B214" s="1" t="s">
        <v>419</v>
      </c>
      <c r="C214" s="2">
        <v>346796.73</v>
      </c>
      <c r="D214" s="2">
        <v>343223.86</v>
      </c>
      <c r="E214" s="2">
        <v>329930.38</v>
      </c>
      <c r="F214" s="13">
        <f t="shared" si="12"/>
        <v>-3572.8699999999953</v>
      </c>
      <c r="G214" s="18">
        <f t="shared" si="13"/>
        <v>-0.010302490453125078</v>
      </c>
      <c r="H214" s="13">
        <f t="shared" si="14"/>
        <v>-13293.479999999981</v>
      </c>
      <c r="I214" s="18">
        <f t="shared" si="15"/>
        <v>-0.038731223406204864</v>
      </c>
    </row>
    <row r="215" spans="1:9" ht="12.75">
      <c r="A215" s="1" t="s">
        <v>420</v>
      </c>
      <c r="B215" s="1" t="s">
        <v>421</v>
      </c>
      <c r="C215" s="2">
        <v>244048.83</v>
      </c>
      <c r="D215" s="2">
        <v>308535.43</v>
      </c>
      <c r="E215" s="2">
        <v>258176.14</v>
      </c>
      <c r="F215" s="13">
        <f t="shared" si="12"/>
        <v>64486.600000000006</v>
      </c>
      <c r="G215" s="18">
        <f t="shared" si="13"/>
        <v>0.26423646448130894</v>
      </c>
      <c r="H215" s="13">
        <f t="shared" si="14"/>
        <v>-50359.28999999998</v>
      </c>
      <c r="I215" s="18">
        <f t="shared" si="15"/>
        <v>-0.16322044440730837</v>
      </c>
    </row>
    <row r="216" spans="1:9" ht="12.75">
      <c r="A216" s="1" t="s">
        <v>422</v>
      </c>
      <c r="B216" s="1" t="s">
        <v>423</v>
      </c>
      <c r="C216" s="2">
        <v>481387.98</v>
      </c>
      <c r="D216" s="2">
        <v>694502.58</v>
      </c>
      <c r="E216" s="2">
        <v>638800.37</v>
      </c>
      <c r="F216" s="13">
        <f t="shared" si="12"/>
        <v>213114.59999999998</v>
      </c>
      <c r="G216" s="18">
        <f t="shared" si="13"/>
        <v>0.4427086027366117</v>
      </c>
      <c r="H216" s="13">
        <f t="shared" si="14"/>
        <v>-55702.20999999996</v>
      </c>
      <c r="I216" s="18">
        <f t="shared" si="15"/>
        <v>-0.08020446806691484</v>
      </c>
    </row>
    <row r="217" spans="1:9" ht="12.75">
      <c r="A217" s="1" t="s">
        <v>424</v>
      </c>
      <c r="B217" s="1" t="s">
        <v>425</v>
      </c>
      <c r="C217" s="2">
        <v>319520.98</v>
      </c>
      <c r="D217" s="2">
        <v>278401.54</v>
      </c>
      <c r="E217" s="2">
        <v>324673.81</v>
      </c>
      <c r="F217" s="13">
        <f t="shared" si="12"/>
        <v>-41119.44</v>
      </c>
      <c r="G217" s="18">
        <f t="shared" si="13"/>
        <v>-0.1286908922224763</v>
      </c>
      <c r="H217" s="13">
        <f t="shared" si="14"/>
        <v>46272.27000000002</v>
      </c>
      <c r="I217" s="18">
        <f t="shared" si="15"/>
        <v>0.16620694698743413</v>
      </c>
    </row>
    <row r="218" spans="1:9" ht="12.75">
      <c r="A218" s="1" t="s">
        <v>426</v>
      </c>
      <c r="B218" s="1" t="s">
        <v>427</v>
      </c>
      <c r="C218" s="2">
        <v>585426.08</v>
      </c>
      <c r="D218" s="2">
        <v>436491.17</v>
      </c>
      <c r="E218" s="2">
        <v>411521.24</v>
      </c>
      <c r="F218" s="13">
        <f t="shared" si="12"/>
        <v>-148934.90999999997</v>
      </c>
      <c r="G218" s="18">
        <f t="shared" si="13"/>
        <v>-0.2544042964399536</v>
      </c>
      <c r="H218" s="13">
        <f t="shared" si="14"/>
        <v>-24969.929999999993</v>
      </c>
      <c r="I218" s="18">
        <f t="shared" si="15"/>
        <v>-0.05720603695144622</v>
      </c>
    </row>
    <row r="219" spans="1:9" ht="12.75">
      <c r="A219" s="1" t="s">
        <v>428</v>
      </c>
      <c r="B219" s="1" t="s">
        <v>429</v>
      </c>
      <c r="C219" s="2">
        <v>424862.78</v>
      </c>
      <c r="D219" s="2">
        <v>458214.51</v>
      </c>
      <c r="E219" s="2">
        <v>580790.27</v>
      </c>
      <c r="F219" s="13">
        <f t="shared" si="12"/>
        <v>33351.72999999998</v>
      </c>
      <c r="G219" s="18">
        <f t="shared" si="13"/>
        <v>0.07850000416605094</v>
      </c>
      <c r="H219" s="13">
        <f t="shared" si="14"/>
        <v>122575.76000000001</v>
      </c>
      <c r="I219" s="18">
        <f t="shared" si="15"/>
        <v>0.2675073733479108</v>
      </c>
    </row>
    <row r="220" spans="1:9" ht="12.75">
      <c r="A220" s="1" t="s">
        <v>430</v>
      </c>
      <c r="B220" s="1" t="s">
        <v>431</v>
      </c>
      <c r="C220" s="2">
        <v>452337.17</v>
      </c>
      <c r="D220" s="2">
        <v>409865.9</v>
      </c>
      <c r="E220" s="2">
        <v>473436.95</v>
      </c>
      <c r="F220" s="13">
        <f t="shared" si="12"/>
        <v>-42471.26999999996</v>
      </c>
      <c r="G220" s="18">
        <f t="shared" si="13"/>
        <v>-0.09389294715709515</v>
      </c>
      <c r="H220" s="13">
        <f t="shared" si="14"/>
        <v>63571.04999999999</v>
      </c>
      <c r="I220" s="18">
        <f t="shared" si="15"/>
        <v>0.15510207118962566</v>
      </c>
    </row>
    <row r="221" spans="1:9" ht="12.75">
      <c r="A221" s="1" t="s">
        <v>432</v>
      </c>
      <c r="B221" s="1" t="s">
        <v>433</v>
      </c>
      <c r="C221" s="2">
        <v>1073369.7</v>
      </c>
      <c r="D221" s="2">
        <v>1100568.79</v>
      </c>
      <c r="E221" s="2">
        <v>1179339.48</v>
      </c>
      <c r="F221" s="13">
        <f t="shared" si="12"/>
        <v>27199.090000000084</v>
      </c>
      <c r="G221" s="18">
        <f t="shared" si="13"/>
        <v>0.025339908514279922</v>
      </c>
      <c r="H221" s="13">
        <f t="shared" si="14"/>
        <v>78770.68999999994</v>
      </c>
      <c r="I221" s="18">
        <f t="shared" si="15"/>
        <v>0.0715727092351946</v>
      </c>
    </row>
    <row r="222" spans="1:9" ht="12.75">
      <c r="A222" s="1" t="s">
        <v>434</v>
      </c>
      <c r="B222" s="1" t="s">
        <v>435</v>
      </c>
      <c r="C222" s="2">
        <v>270481.69</v>
      </c>
      <c r="D222" s="2">
        <v>319920.19</v>
      </c>
      <c r="E222" s="2">
        <v>524511.67</v>
      </c>
      <c r="F222" s="13">
        <f t="shared" si="12"/>
        <v>49438.5</v>
      </c>
      <c r="G222" s="18">
        <f t="shared" si="13"/>
        <v>0.18277947021108895</v>
      </c>
      <c r="H222" s="13">
        <f t="shared" si="14"/>
        <v>204591.48000000004</v>
      </c>
      <c r="I222" s="18">
        <f t="shared" si="15"/>
        <v>0.6395078722602661</v>
      </c>
    </row>
    <row r="223" spans="1:9" ht="12.75">
      <c r="A223" s="1" t="s">
        <v>436</v>
      </c>
      <c r="B223" s="1" t="s">
        <v>437</v>
      </c>
      <c r="C223" s="2">
        <v>132696.47</v>
      </c>
      <c r="D223" s="2">
        <v>130768.98</v>
      </c>
      <c r="E223" s="2" t="s">
        <v>242</v>
      </c>
      <c r="F223" s="13">
        <f t="shared" si="12"/>
        <v>-1927.4900000000052</v>
      </c>
      <c r="G223" s="18">
        <f t="shared" si="13"/>
        <v>-0.014525555954879622</v>
      </c>
      <c r="H223" s="13">
        <f t="shared" si="14"/>
        <v>-130768.98</v>
      </c>
      <c r="I223" s="18">
        <f t="shared" si="15"/>
        <v>-1</v>
      </c>
    </row>
    <row r="224" spans="1:9" ht="12.75">
      <c r="A224" s="1" t="s">
        <v>438</v>
      </c>
      <c r="B224" s="1" t="s">
        <v>439</v>
      </c>
      <c r="C224" s="2">
        <v>256011.57</v>
      </c>
      <c r="D224" s="2">
        <v>274131.55</v>
      </c>
      <c r="E224" s="2">
        <v>345054.33</v>
      </c>
      <c r="F224" s="13">
        <f t="shared" si="12"/>
        <v>18119.97999999998</v>
      </c>
      <c r="G224" s="18">
        <f t="shared" si="13"/>
        <v>0.07077797304239015</v>
      </c>
      <c r="H224" s="13">
        <f t="shared" si="14"/>
        <v>70922.78000000003</v>
      </c>
      <c r="I224" s="18">
        <f t="shared" si="15"/>
        <v>0.2587180497830331</v>
      </c>
    </row>
    <row r="225" spans="1:9" ht="12.75">
      <c r="A225" s="3" t="s">
        <v>440</v>
      </c>
      <c r="B225" s="1" t="s">
        <v>441</v>
      </c>
      <c r="C225" s="2">
        <v>303311.23</v>
      </c>
      <c r="D225" s="2">
        <v>335003.05</v>
      </c>
      <c r="E225" s="2" t="s">
        <v>242</v>
      </c>
      <c r="F225" s="13">
        <f t="shared" si="12"/>
        <v>31691.820000000007</v>
      </c>
      <c r="G225" s="18">
        <f t="shared" si="13"/>
        <v>0.10448614118244158</v>
      </c>
      <c r="H225" s="13">
        <f t="shared" si="14"/>
        <v>-335003.05</v>
      </c>
      <c r="I225" s="18">
        <f t="shared" si="15"/>
        <v>-1</v>
      </c>
    </row>
    <row r="226" spans="1:9" ht="12.75">
      <c r="A226" s="4"/>
      <c r="B226" s="1" t="s">
        <v>442</v>
      </c>
      <c r="C226" s="2" t="s">
        <v>242</v>
      </c>
      <c r="D226" s="2" t="s">
        <v>242</v>
      </c>
      <c r="E226" s="2">
        <v>660936.68</v>
      </c>
      <c r="F226" s="13">
        <f t="shared" si="12"/>
        <v>0</v>
      </c>
      <c r="G226" s="18">
        <v>0</v>
      </c>
      <c r="H226" s="13">
        <f t="shared" si="14"/>
        <v>660936.68</v>
      </c>
      <c r="I226" s="18">
        <v>1</v>
      </c>
    </row>
    <row r="227" spans="1:9" ht="12.75">
      <c r="A227" s="1" t="s">
        <v>443</v>
      </c>
      <c r="B227" s="1" t="s">
        <v>444</v>
      </c>
      <c r="C227" s="2">
        <v>152249.99</v>
      </c>
      <c r="D227" s="2">
        <v>156914.39</v>
      </c>
      <c r="E227" s="2">
        <v>177168.65</v>
      </c>
      <c r="F227" s="13">
        <f t="shared" si="12"/>
        <v>4664.400000000023</v>
      </c>
      <c r="G227" s="18">
        <f t="shared" si="13"/>
        <v>0.030636455214217245</v>
      </c>
      <c r="H227" s="13">
        <f t="shared" si="14"/>
        <v>20254.25999999998</v>
      </c>
      <c r="I227" s="18">
        <f t="shared" si="15"/>
        <v>0.12907841020826694</v>
      </c>
    </row>
    <row r="228" spans="1:9" ht="12.75">
      <c r="A228" s="1" t="s">
        <v>445</v>
      </c>
      <c r="B228" s="1" t="s">
        <v>446</v>
      </c>
      <c r="C228" s="2">
        <v>362458.1</v>
      </c>
      <c r="D228" s="2">
        <v>345955.18</v>
      </c>
      <c r="E228" s="2">
        <v>501778.2</v>
      </c>
      <c r="F228" s="13">
        <f t="shared" si="12"/>
        <v>-16502.919999999984</v>
      </c>
      <c r="G228" s="18">
        <f t="shared" si="13"/>
        <v>-0.04553055925636642</v>
      </c>
      <c r="H228" s="13">
        <f t="shared" si="14"/>
        <v>155823.02000000002</v>
      </c>
      <c r="I228" s="18">
        <f t="shared" si="15"/>
        <v>0.4504138946553713</v>
      </c>
    </row>
    <row r="229" spans="1:9" ht="12.75">
      <c r="A229" s="1" t="s">
        <v>447</v>
      </c>
      <c r="B229" s="1" t="s">
        <v>448</v>
      </c>
      <c r="C229" s="2">
        <v>98338.19</v>
      </c>
      <c r="D229" s="2">
        <v>104908.95</v>
      </c>
      <c r="E229" s="2">
        <v>69381.2</v>
      </c>
      <c r="F229" s="13">
        <f t="shared" si="12"/>
        <v>6570.759999999995</v>
      </c>
      <c r="G229" s="18">
        <f t="shared" si="13"/>
        <v>0.06681798800649061</v>
      </c>
      <c r="H229" s="13">
        <f t="shared" si="14"/>
        <v>-35527.75</v>
      </c>
      <c r="I229" s="18">
        <f t="shared" si="15"/>
        <v>-0.33865318449951126</v>
      </c>
    </row>
    <row r="230" spans="1:9" ht="12.75">
      <c r="A230" s="1" t="s">
        <v>449</v>
      </c>
      <c r="B230" s="1" t="s">
        <v>450</v>
      </c>
      <c r="C230" s="2">
        <v>232406</v>
      </c>
      <c r="D230" s="2">
        <v>316920.7</v>
      </c>
      <c r="E230" s="2">
        <v>171569.85</v>
      </c>
      <c r="F230" s="13">
        <f t="shared" si="12"/>
        <v>84514.70000000001</v>
      </c>
      <c r="G230" s="18">
        <f t="shared" si="13"/>
        <v>0.3636511105565261</v>
      </c>
      <c r="H230" s="13">
        <f t="shared" si="14"/>
        <v>-145350.85</v>
      </c>
      <c r="I230" s="18">
        <f t="shared" si="15"/>
        <v>-0.4586347625762533</v>
      </c>
    </row>
    <row r="231" spans="1:9" ht="12.75">
      <c r="A231" s="1" t="s">
        <v>451</v>
      </c>
      <c r="B231" s="1" t="s">
        <v>452</v>
      </c>
      <c r="C231" s="2">
        <v>187085.18</v>
      </c>
      <c r="D231" s="2">
        <v>397296.86</v>
      </c>
      <c r="E231" s="2">
        <v>403989.6</v>
      </c>
      <c r="F231" s="13">
        <f t="shared" si="12"/>
        <v>210211.68</v>
      </c>
      <c r="G231" s="18">
        <f t="shared" si="13"/>
        <v>1.1236148154546501</v>
      </c>
      <c r="H231" s="13">
        <f t="shared" si="14"/>
        <v>6692.739999999991</v>
      </c>
      <c r="I231" s="18">
        <f t="shared" si="15"/>
        <v>0.016845690650562885</v>
      </c>
    </row>
    <row r="232" spans="1:9" ht="12.75">
      <c r="A232" s="1" t="s">
        <v>453</v>
      </c>
      <c r="B232" s="1" t="s">
        <v>454</v>
      </c>
      <c r="C232" s="2">
        <v>725574.52</v>
      </c>
      <c r="D232" s="2">
        <v>654481.5</v>
      </c>
      <c r="E232" s="2">
        <v>760328.21</v>
      </c>
      <c r="F232" s="13">
        <f t="shared" si="12"/>
        <v>-71093.02000000002</v>
      </c>
      <c r="G232" s="18">
        <f t="shared" si="13"/>
        <v>-0.09798169318294145</v>
      </c>
      <c r="H232" s="13">
        <f t="shared" si="14"/>
        <v>105846.70999999996</v>
      </c>
      <c r="I232" s="18">
        <f t="shared" si="15"/>
        <v>0.1617260533720204</v>
      </c>
    </row>
    <row r="233" spans="1:9" ht="12.75">
      <c r="A233" s="1" t="s">
        <v>455</v>
      </c>
      <c r="B233" s="1" t="s">
        <v>456</v>
      </c>
      <c r="C233" s="2">
        <v>9236682.56</v>
      </c>
      <c r="D233" s="2">
        <v>8479036.7</v>
      </c>
      <c r="E233" s="2">
        <v>2008657.67</v>
      </c>
      <c r="F233" s="13">
        <f t="shared" si="12"/>
        <v>-757645.8600000013</v>
      </c>
      <c r="G233" s="18">
        <f t="shared" si="13"/>
        <v>-0.08202575492645287</v>
      </c>
      <c r="H233" s="13">
        <f t="shared" si="14"/>
        <v>-6470379.029999999</v>
      </c>
      <c r="I233" s="18">
        <f t="shared" si="15"/>
        <v>-0.7631030810374957</v>
      </c>
    </row>
    <row r="234" spans="1:9" ht="12.75">
      <c r="A234" s="1" t="s">
        <v>457</v>
      </c>
      <c r="B234" s="1" t="s">
        <v>458</v>
      </c>
      <c r="C234" s="2">
        <v>318400.44</v>
      </c>
      <c r="D234" s="2">
        <v>512697.52</v>
      </c>
      <c r="E234" s="2">
        <v>1440724.96</v>
      </c>
      <c r="F234" s="13">
        <f t="shared" si="12"/>
        <v>194297.08000000002</v>
      </c>
      <c r="G234" s="18">
        <f t="shared" si="13"/>
        <v>0.6102286793322271</v>
      </c>
      <c r="H234" s="13">
        <f t="shared" si="14"/>
        <v>928027.44</v>
      </c>
      <c r="I234" s="18">
        <f t="shared" si="15"/>
        <v>1.8100876321773507</v>
      </c>
    </row>
    <row r="235" spans="1:9" ht="12.75">
      <c r="A235" s="1" t="s">
        <v>459</v>
      </c>
      <c r="B235" s="1" t="s">
        <v>460</v>
      </c>
      <c r="C235" s="2">
        <v>1156274.36</v>
      </c>
      <c r="D235" s="2">
        <v>468065.9</v>
      </c>
      <c r="E235" s="2">
        <v>398216.25</v>
      </c>
      <c r="F235" s="13">
        <f t="shared" si="12"/>
        <v>-688208.4600000001</v>
      </c>
      <c r="G235" s="18">
        <f t="shared" si="13"/>
        <v>-0.5951947771288468</v>
      </c>
      <c r="H235" s="13">
        <f t="shared" si="14"/>
        <v>-69849.65000000002</v>
      </c>
      <c r="I235" s="18">
        <f t="shared" si="15"/>
        <v>-0.14923037546636064</v>
      </c>
    </row>
    <row r="236" spans="1:9" ht="12.75">
      <c r="A236" s="1" t="s">
        <v>461</v>
      </c>
      <c r="B236" s="1" t="s">
        <v>462</v>
      </c>
      <c r="C236" s="2">
        <v>477872.46</v>
      </c>
      <c r="D236" s="2">
        <v>463370.82</v>
      </c>
      <c r="E236" s="2">
        <v>443354.53</v>
      </c>
      <c r="F236" s="13">
        <f t="shared" si="12"/>
        <v>-14501.640000000014</v>
      </c>
      <c r="G236" s="18">
        <f t="shared" si="13"/>
        <v>-0.03034625598637765</v>
      </c>
      <c r="H236" s="13">
        <f t="shared" si="14"/>
        <v>-20016.28999999998</v>
      </c>
      <c r="I236" s="18">
        <f t="shared" si="15"/>
        <v>-0.04319713097169127</v>
      </c>
    </row>
    <row r="237" spans="1:9" ht="12.75">
      <c r="A237" s="1" t="s">
        <v>463</v>
      </c>
      <c r="B237" s="1" t="s">
        <v>464</v>
      </c>
      <c r="C237" s="2">
        <v>4543347.16</v>
      </c>
      <c r="D237" s="2">
        <v>7134194.84</v>
      </c>
      <c r="E237" s="2">
        <v>8759406.51</v>
      </c>
      <c r="F237" s="13">
        <f t="shared" si="12"/>
        <v>2590847.6799999997</v>
      </c>
      <c r="G237" s="18">
        <f t="shared" si="13"/>
        <v>0.5702508720465023</v>
      </c>
      <c r="H237" s="13">
        <f t="shared" si="14"/>
        <v>1625211.67</v>
      </c>
      <c r="I237" s="18">
        <f t="shared" si="15"/>
        <v>0.22780589911671098</v>
      </c>
    </row>
    <row r="238" spans="1:9" ht="12.75">
      <c r="A238" s="1" t="s">
        <v>465</v>
      </c>
      <c r="B238" s="1" t="s">
        <v>466</v>
      </c>
      <c r="C238" s="2">
        <v>408468.91</v>
      </c>
      <c r="D238" s="2">
        <v>460561.2</v>
      </c>
      <c r="E238" s="2">
        <v>479074.85</v>
      </c>
      <c r="F238" s="13">
        <f t="shared" si="12"/>
        <v>52092.29000000004</v>
      </c>
      <c r="G238" s="18">
        <f t="shared" si="13"/>
        <v>0.12753061181571945</v>
      </c>
      <c r="H238" s="13">
        <f t="shared" si="14"/>
        <v>18513.649999999965</v>
      </c>
      <c r="I238" s="18">
        <f t="shared" si="15"/>
        <v>0.04019802362856438</v>
      </c>
    </row>
    <row r="239" spans="1:9" ht="12.75">
      <c r="A239" s="1" t="s">
        <v>467</v>
      </c>
      <c r="B239" s="1" t="s">
        <v>468</v>
      </c>
      <c r="C239" s="2">
        <v>550</v>
      </c>
      <c r="D239" s="2">
        <v>400</v>
      </c>
      <c r="E239" s="2" t="s">
        <v>242</v>
      </c>
      <c r="F239" s="13">
        <f t="shared" si="12"/>
        <v>-150</v>
      </c>
      <c r="G239" s="18">
        <f t="shared" si="13"/>
        <v>-0.2727272727272727</v>
      </c>
      <c r="H239" s="13">
        <f t="shared" si="14"/>
        <v>-400</v>
      </c>
      <c r="I239" s="18">
        <f t="shared" si="15"/>
        <v>-1</v>
      </c>
    </row>
    <row r="240" spans="1:9" ht="12.75">
      <c r="A240" s="1" t="s">
        <v>469</v>
      </c>
      <c r="B240" s="1" t="s">
        <v>470</v>
      </c>
      <c r="C240" s="2">
        <v>467879.67</v>
      </c>
      <c r="D240" s="2">
        <v>476591.22</v>
      </c>
      <c r="E240" s="2">
        <v>439819.18</v>
      </c>
      <c r="F240" s="13">
        <f t="shared" si="12"/>
        <v>8711.549999999988</v>
      </c>
      <c r="G240" s="18">
        <f t="shared" si="13"/>
        <v>0.018619210362356604</v>
      </c>
      <c r="H240" s="13">
        <f t="shared" si="14"/>
        <v>-36772.03999999998</v>
      </c>
      <c r="I240" s="18">
        <f t="shared" si="15"/>
        <v>-0.07715635214597528</v>
      </c>
    </row>
    <row r="241" spans="1:9" ht="12.75">
      <c r="A241" s="1" t="s">
        <v>471</v>
      </c>
      <c r="B241" s="1" t="s">
        <v>472</v>
      </c>
      <c r="C241" s="2">
        <v>901627.29</v>
      </c>
      <c r="D241" s="2">
        <v>859223.45</v>
      </c>
      <c r="E241" s="2">
        <v>1304868.49</v>
      </c>
      <c r="F241" s="13">
        <f t="shared" si="12"/>
        <v>-42403.840000000084</v>
      </c>
      <c r="G241" s="18">
        <f t="shared" si="13"/>
        <v>-0.04703034221601709</v>
      </c>
      <c r="H241" s="13">
        <f t="shared" si="14"/>
        <v>445645.04000000004</v>
      </c>
      <c r="I241" s="18">
        <f t="shared" si="15"/>
        <v>0.5186602390798343</v>
      </c>
    </row>
    <row r="242" spans="1:9" ht="12.75">
      <c r="A242" s="1" t="s">
        <v>473</v>
      </c>
      <c r="B242" s="1" t="s">
        <v>474</v>
      </c>
      <c r="C242" s="2">
        <v>51572.33</v>
      </c>
      <c r="D242" s="2">
        <v>47463.41</v>
      </c>
      <c r="E242" s="2">
        <v>72409.36</v>
      </c>
      <c r="F242" s="13">
        <f t="shared" si="12"/>
        <v>-4108.919999999998</v>
      </c>
      <c r="G242" s="18">
        <f t="shared" si="13"/>
        <v>-0.07967295640898905</v>
      </c>
      <c r="H242" s="13">
        <f t="shared" si="14"/>
        <v>24945.949999999997</v>
      </c>
      <c r="I242" s="18">
        <f t="shared" si="15"/>
        <v>0.52558275943511</v>
      </c>
    </row>
    <row r="243" spans="1:9" ht="12.75">
      <c r="A243" s="1" t="s">
        <v>475</v>
      </c>
      <c r="B243" s="1" t="s">
        <v>476</v>
      </c>
      <c r="C243" s="2">
        <v>178369.72</v>
      </c>
      <c r="D243" s="2">
        <v>99424.42</v>
      </c>
      <c r="E243" s="2">
        <v>860204.95</v>
      </c>
      <c r="F243" s="13">
        <f t="shared" si="12"/>
        <v>-78945.3</v>
      </c>
      <c r="G243" s="18">
        <f t="shared" si="13"/>
        <v>-0.4425936195896927</v>
      </c>
      <c r="H243" s="13">
        <f t="shared" si="14"/>
        <v>760780.5299999999</v>
      </c>
      <c r="I243" s="18">
        <f t="shared" si="15"/>
        <v>7.651847805599469</v>
      </c>
    </row>
    <row r="244" spans="1:9" ht="12.75">
      <c r="A244" s="1" t="s">
        <v>477</v>
      </c>
      <c r="B244" s="1" t="s">
        <v>478</v>
      </c>
      <c r="C244" s="2">
        <v>1908095.97</v>
      </c>
      <c r="D244" s="2">
        <v>673838.63</v>
      </c>
      <c r="E244" s="2">
        <v>543556.19</v>
      </c>
      <c r="F244" s="13">
        <f t="shared" si="12"/>
        <v>-1234257.3399999999</v>
      </c>
      <c r="G244" s="18">
        <f t="shared" si="13"/>
        <v>-0.6468528624375218</v>
      </c>
      <c r="H244" s="13">
        <f t="shared" si="14"/>
        <v>-130282.44000000006</v>
      </c>
      <c r="I244" s="18">
        <f t="shared" si="15"/>
        <v>-0.19334367933165253</v>
      </c>
    </row>
    <row r="245" spans="1:9" ht="12.75">
      <c r="A245" s="1" t="s">
        <v>479</v>
      </c>
      <c r="B245" s="1" t="s">
        <v>480</v>
      </c>
      <c r="C245" s="2">
        <v>166976.59</v>
      </c>
      <c r="D245" s="2">
        <v>130433.56</v>
      </c>
      <c r="E245" s="2">
        <v>180024.26</v>
      </c>
      <c r="F245" s="13">
        <f t="shared" si="12"/>
        <v>-36543.03</v>
      </c>
      <c r="G245" s="18">
        <f t="shared" si="13"/>
        <v>-0.21885121740718264</v>
      </c>
      <c r="H245" s="13">
        <f t="shared" si="14"/>
        <v>49590.70000000001</v>
      </c>
      <c r="I245" s="18">
        <f t="shared" si="15"/>
        <v>0.38019893039797437</v>
      </c>
    </row>
    <row r="246" spans="1:9" ht="12.75">
      <c r="A246" s="1" t="s">
        <v>481</v>
      </c>
      <c r="B246" s="1" t="s">
        <v>482</v>
      </c>
      <c r="C246" s="2">
        <v>500197.83</v>
      </c>
      <c r="D246" s="2">
        <v>584868.25</v>
      </c>
      <c r="E246" s="2">
        <v>547640.05</v>
      </c>
      <c r="F246" s="13">
        <f t="shared" si="12"/>
        <v>84670.41999999998</v>
      </c>
      <c r="G246" s="18">
        <f t="shared" si="13"/>
        <v>0.1692738651025335</v>
      </c>
      <c r="H246" s="13">
        <f t="shared" si="14"/>
        <v>-37228.19999999995</v>
      </c>
      <c r="I246" s="18">
        <f t="shared" si="15"/>
        <v>-0.06365228408278267</v>
      </c>
    </row>
    <row r="247" spans="1:9" ht="12.75">
      <c r="A247" s="1" t="s">
        <v>483</v>
      </c>
      <c r="B247" s="1" t="s">
        <v>484</v>
      </c>
      <c r="C247" s="2">
        <v>5953001.23</v>
      </c>
      <c r="D247" s="2">
        <v>1844487.14</v>
      </c>
      <c r="E247" s="2">
        <v>1040316.87</v>
      </c>
      <c r="F247" s="13">
        <f t="shared" si="12"/>
        <v>-4108514.090000001</v>
      </c>
      <c r="G247" s="18">
        <f t="shared" si="13"/>
        <v>-0.6901584480270636</v>
      </c>
      <c r="H247" s="13">
        <f t="shared" si="14"/>
        <v>-804170.2699999999</v>
      </c>
      <c r="I247" s="18">
        <f t="shared" si="15"/>
        <v>-0.4359858372338665</v>
      </c>
    </row>
    <row r="248" spans="1:9" ht="12.75">
      <c r="A248" s="1" t="s">
        <v>485</v>
      </c>
      <c r="B248" s="1" t="s">
        <v>486</v>
      </c>
      <c r="C248" s="2">
        <v>187675.72</v>
      </c>
      <c r="D248" s="2">
        <v>141790.33</v>
      </c>
      <c r="E248" s="2">
        <v>154541.13</v>
      </c>
      <c r="F248" s="13">
        <f t="shared" si="12"/>
        <v>-45885.390000000014</v>
      </c>
      <c r="G248" s="18">
        <f t="shared" si="13"/>
        <v>-0.24449294772920022</v>
      </c>
      <c r="H248" s="13">
        <f t="shared" si="14"/>
        <v>12750.800000000017</v>
      </c>
      <c r="I248" s="18">
        <f t="shared" si="15"/>
        <v>0.08992714806432864</v>
      </c>
    </row>
    <row r="249" spans="1:9" ht="12.75">
      <c r="A249" s="1" t="s">
        <v>487</v>
      </c>
      <c r="B249" s="1" t="s">
        <v>488</v>
      </c>
      <c r="C249" s="2">
        <v>193708.74</v>
      </c>
      <c r="D249" s="2">
        <v>317002.85</v>
      </c>
      <c r="E249" s="2">
        <v>177584.69</v>
      </c>
      <c r="F249" s="13">
        <f t="shared" si="12"/>
        <v>123294.10999999999</v>
      </c>
      <c r="G249" s="18">
        <f t="shared" si="13"/>
        <v>0.6364922408766893</v>
      </c>
      <c r="H249" s="13">
        <f t="shared" si="14"/>
        <v>-139418.15999999997</v>
      </c>
      <c r="I249" s="18">
        <f t="shared" si="15"/>
        <v>-0.4398009670890971</v>
      </c>
    </row>
    <row r="250" spans="1:9" ht="12.75">
      <c r="A250" s="1" t="s">
        <v>489</v>
      </c>
      <c r="B250" s="1" t="s">
        <v>490</v>
      </c>
      <c r="C250" s="2">
        <v>386228.23</v>
      </c>
      <c r="D250" s="2">
        <v>415680.55</v>
      </c>
      <c r="E250" s="2">
        <v>404052.23</v>
      </c>
      <c r="F250" s="13">
        <f t="shared" si="12"/>
        <v>29452.320000000007</v>
      </c>
      <c r="G250" s="18">
        <f t="shared" si="13"/>
        <v>0.0762562591553704</v>
      </c>
      <c r="H250" s="13">
        <f t="shared" si="14"/>
        <v>-11628.320000000007</v>
      </c>
      <c r="I250" s="18">
        <f t="shared" si="15"/>
        <v>-0.0279741739179281</v>
      </c>
    </row>
    <row r="251" spans="1:9" ht="12.75">
      <c r="A251" s="1" t="s">
        <v>491</v>
      </c>
      <c r="B251" s="1" t="s">
        <v>492</v>
      </c>
      <c r="C251" s="2">
        <v>576022.41</v>
      </c>
      <c r="D251" s="2">
        <v>568351.65</v>
      </c>
      <c r="E251" s="2">
        <v>594228.08</v>
      </c>
      <c r="F251" s="13">
        <f t="shared" si="12"/>
        <v>-7670.760000000009</v>
      </c>
      <c r="G251" s="18">
        <f t="shared" si="13"/>
        <v>-0.013316773560945327</v>
      </c>
      <c r="H251" s="13">
        <f t="shared" si="14"/>
        <v>25876.429999999935</v>
      </c>
      <c r="I251" s="18">
        <f t="shared" si="15"/>
        <v>0.0455289080272749</v>
      </c>
    </row>
    <row r="252" spans="1:9" ht="12.75">
      <c r="A252" s="1" t="s">
        <v>493</v>
      </c>
      <c r="B252" s="1" t="s">
        <v>494</v>
      </c>
      <c r="C252" s="2">
        <v>78329.65</v>
      </c>
      <c r="D252" s="2">
        <v>75315.53</v>
      </c>
      <c r="E252" s="2">
        <v>79131.88</v>
      </c>
      <c r="F252" s="13">
        <f t="shared" si="12"/>
        <v>-3014.1199999999953</v>
      </c>
      <c r="G252" s="18">
        <f t="shared" si="13"/>
        <v>-0.038479937035337135</v>
      </c>
      <c r="H252" s="13">
        <f t="shared" si="14"/>
        <v>3816.350000000006</v>
      </c>
      <c r="I252" s="18">
        <f t="shared" si="15"/>
        <v>0.050671488337133204</v>
      </c>
    </row>
    <row r="253" spans="1:9" ht="12.75">
      <c r="A253" s="1" t="s">
        <v>495</v>
      </c>
      <c r="B253" s="1" t="s">
        <v>496</v>
      </c>
      <c r="C253" s="2">
        <v>182536.21</v>
      </c>
      <c r="D253" s="2">
        <v>235945.11</v>
      </c>
      <c r="E253" s="2">
        <v>242291.82</v>
      </c>
      <c r="F253" s="13">
        <f t="shared" si="12"/>
        <v>53408.899999999994</v>
      </c>
      <c r="G253" s="18">
        <f t="shared" si="13"/>
        <v>0.2925934531017161</v>
      </c>
      <c r="H253" s="13">
        <f t="shared" si="14"/>
        <v>6346.710000000021</v>
      </c>
      <c r="I253" s="18">
        <f t="shared" si="15"/>
        <v>0.026899095302293067</v>
      </c>
    </row>
    <row r="254" spans="1:9" ht="12.75">
      <c r="A254" s="1" t="s">
        <v>497</v>
      </c>
      <c r="B254" s="1" t="s">
        <v>498</v>
      </c>
      <c r="C254" s="20">
        <v>282972.88</v>
      </c>
      <c r="D254" s="20">
        <v>280869.78</v>
      </c>
      <c r="E254" s="20" t="s">
        <v>242</v>
      </c>
      <c r="F254" s="13">
        <f>+D254-C254</f>
        <v>-2103.0999999999767</v>
      </c>
      <c r="G254" s="18">
        <f>+F254/C254</f>
        <v>-0.007432160990127311</v>
      </c>
      <c r="H254" s="13">
        <f>+E254-D254</f>
        <v>-280869.78</v>
      </c>
      <c r="I254" s="18">
        <f>+H254/D254</f>
        <v>-1</v>
      </c>
    </row>
    <row r="255" spans="1:9" ht="12.75">
      <c r="A255" s="5" t="s">
        <v>499</v>
      </c>
      <c r="B255" s="6"/>
      <c r="C255" s="21">
        <v>173381819.91</v>
      </c>
      <c r="D255" s="22">
        <v>163830373.92</v>
      </c>
      <c r="E255" s="22">
        <v>169562613.88</v>
      </c>
      <c r="F255" s="23">
        <f>+D255-C255</f>
        <v>-9551445.99000001</v>
      </c>
      <c r="G255" s="19">
        <f>+F255/C255</f>
        <v>-0.05508908601235139</v>
      </c>
      <c r="H255" s="23">
        <f>+E255-D255</f>
        <v>5732239.960000008</v>
      </c>
      <c r="I255" s="19">
        <f>+H255/D255</f>
        <v>0.03498887186083771</v>
      </c>
    </row>
    <row r="256" spans="1:2" ht="12.75">
      <c r="A256" s="7" t="s">
        <v>500</v>
      </c>
      <c r="B256" s="8">
        <v>0.6390625</v>
      </c>
    </row>
    <row r="257" ht="12.75">
      <c r="B257" s="14">
        <v>42290</v>
      </c>
    </row>
  </sheetData>
  <sheetProtection/>
  <mergeCells count="8">
    <mergeCell ref="A151:A152"/>
    <mergeCell ref="A225:A226"/>
    <mergeCell ref="A255:B255"/>
    <mergeCell ref="A1:C1"/>
    <mergeCell ref="A2:C2"/>
    <mergeCell ref="A3:C3"/>
    <mergeCell ref="A4:C4"/>
    <mergeCell ref="A5:B5"/>
  </mergeCells>
  <printOptions/>
  <pageMargins left="0.25" right="0.25" top="0.75" bottom="0.75" header="0.3" footer="0.3"/>
  <pageSetup horizontalDpi="600" verticalDpi="60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Angalique Cartier (ADE)</dc:creator>
  <cp:keywords/>
  <dc:description/>
  <cp:lastModifiedBy>Angalique Cartier (ADE)</cp:lastModifiedBy>
  <dcterms:created xsi:type="dcterms:W3CDTF">2015-10-13T21:07:39Z</dcterms:created>
  <dcterms:modified xsi:type="dcterms:W3CDTF">2015-10-13T21:07:40Z</dcterms:modified>
  <cp:category/>
  <cp:version/>
  <cp:contentType/>
  <cp:contentStatus/>
</cp:coreProperties>
</file>